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10640" windowHeight="6750" activeTab="0"/>
  </bookViews>
  <sheets>
    <sheet name="確商練習➀ " sheetId="1" r:id="rId1"/>
    <sheet name="確商練習➁" sheetId="2" r:id="rId2"/>
    <sheet name="backup" sheetId="3" r:id="rId3"/>
  </sheets>
  <definedNames>
    <definedName name="_xlfn._FV" hidden="1">#NAME?</definedName>
    <definedName name="_xlnm.Print_Area" localSheetId="2">'backup'!$A$1:$AA$36</definedName>
    <definedName name="_xlnm.Print_Area" localSheetId="0">'確商練習➀ '!$A$1:$AA$36</definedName>
    <definedName name="_xlnm.Print_Area" localSheetId="1">'確商練習➁'!$A$1:$AA$36</definedName>
  </definedNames>
  <calcPr fullCalcOnLoad="1"/>
</workbook>
</file>

<file path=xl/sharedStrings.xml><?xml version="1.0" encoding="utf-8"?>
<sst xmlns="http://schemas.openxmlformats.org/spreadsheetml/2006/main" count="392" uniqueCount="18">
  <si>
    <t>中澤珠算教室</t>
  </si>
  <si>
    <t>No</t>
  </si>
  <si>
    <t>名前　　　　　　　　　　</t>
  </si>
  <si>
    <t>　　　月　　　日</t>
  </si>
  <si>
    <t>【暗算2級】わり暗算／「商」と「余り」を早く・正確に出せるよう練習しよう！</t>
  </si>
  <si>
    <t>÷</t>
  </si>
  <si>
    <t>÷</t>
  </si>
  <si>
    <t>＝</t>
  </si>
  <si>
    <t>商（答え）</t>
  </si>
  <si>
    <t>余り</t>
  </si>
  <si>
    <t>問題</t>
  </si>
  <si>
    <t>☟正確に余りを出そう！</t>
  </si>
  <si>
    <t>☟答えは1桁だよ！</t>
  </si>
  <si>
    <t>点数　　　　　　　　　</t>
  </si>
  <si>
    <t>計測時間：　　　分　　秒</t>
  </si>
  <si>
    <r>
      <rPr>
        <b/>
        <sz val="16"/>
        <rFont val="Segoe UI Symbol"/>
        <family val="2"/>
      </rPr>
      <t>_xD83D__xDC48_</t>
    </r>
    <r>
      <rPr>
        <b/>
        <sz val="16"/>
        <rFont val="ＭＳ ゴシック"/>
        <family val="3"/>
      </rPr>
      <t>折り曲げて練習しよう！</t>
    </r>
  </si>
  <si>
    <t>商</t>
  </si>
  <si>
    <t>（目標：まずは1分、理想は40秒）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</si>
</sst>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  <numFmt numFmtId="177" formatCode="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4"/>
      <name val="Fj教科書体-L"/>
      <family val="1"/>
    </font>
    <font>
      <i/>
      <sz val="24"/>
      <name val="Fj教科書体-L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HG創英角ｺﾞｼｯｸUB"/>
      <family val="3"/>
    </font>
    <font>
      <sz val="16"/>
      <name val="HG創英角ｺﾞｼｯｸUB"/>
      <family val="3"/>
    </font>
    <font>
      <u val="single"/>
      <sz val="20"/>
      <name val="HGS創英角ｺﾞｼｯｸUB"/>
      <family val="3"/>
    </font>
    <font>
      <u val="single"/>
      <sz val="18"/>
      <name val="HG創英角ｺﾞｼｯｸUB"/>
      <family val="3"/>
    </font>
    <font>
      <u val="single"/>
      <sz val="14"/>
      <name val="ＭＳ Ｐゴシック"/>
      <family val="3"/>
    </font>
    <font>
      <i/>
      <sz val="26"/>
      <name val="Fj教科書体-L"/>
      <family val="1"/>
    </font>
    <font>
      <sz val="24"/>
      <name val="HG創英角ｺﾞｼｯｸUB"/>
      <family val="3"/>
    </font>
    <font>
      <sz val="26"/>
      <name val="HG創英角ｺﾞｼｯｸUB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b/>
      <sz val="16"/>
      <name val="Segoe UI Symbol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3" fontId="12" fillId="0" borderId="0" xfId="49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3" fontId="12" fillId="0" borderId="18" xfId="49" applyNumberFormat="1" applyFont="1" applyBorder="1" applyAlignment="1">
      <alignment horizontal="right" vertical="center"/>
    </xf>
    <xf numFmtId="3" fontId="12" fillId="0" borderId="19" xfId="49" applyNumberFormat="1" applyFont="1" applyBorder="1" applyAlignment="1">
      <alignment horizontal="center" vertical="center"/>
    </xf>
    <xf numFmtId="3" fontId="12" fillId="0" borderId="19" xfId="49" applyNumberFormat="1" applyFont="1" applyBorder="1" applyAlignment="1">
      <alignment horizontal="right" vertical="center"/>
    </xf>
    <xf numFmtId="3" fontId="12" fillId="0" borderId="20" xfId="49" applyNumberFormat="1" applyFont="1" applyBorder="1" applyAlignment="1">
      <alignment horizontal="center" vertical="center"/>
    </xf>
    <xf numFmtId="3" fontId="12" fillId="0" borderId="21" xfId="49" applyNumberFormat="1" applyFont="1" applyBorder="1" applyAlignment="1">
      <alignment horizontal="right" vertical="center"/>
    </xf>
    <xf numFmtId="3" fontId="12" fillId="0" borderId="22" xfId="49" applyNumberFormat="1" applyFont="1" applyBorder="1" applyAlignment="1">
      <alignment horizontal="right" vertical="center"/>
    </xf>
    <xf numFmtId="3" fontId="12" fillId="0" borderId="23" xfId="49" applyNumberFormat="1" applyFont="1" applyBorder="1" applyAlignment="1">
      <alignment horizontal="right" vertical="center"/>
    </xf>
    <xf numFmtId="3" fontId="12" fillId="0" borderId="24" xfId="49" applyNumberFormat="1" applyFont="1" applyBorder="1" applyAlignment="1">
      <alignment horizontal="center" vertical="center"/>
    </xf>
    <xf numFmtId="3" fontId="12" fillId="0" borderId="24" xfId="49" applyNumberFormat="1" applyFont="1" applyBorder="1" applyAlignment="1">
      <alignment horizontal="right" vertical="center"/>
    </xf>
    <xf numFmtId="3" fontId="12" fillId="0" borderId="25" xfId="49" applyNumberFormat="1" applyFont="1" applyBorder="1" applyAlignment="1">
      <alignment horizontal="center" vertical="center"/>
    </xf>
    <xf numFmtId="3" fontId="12" fillId="0" borderId="26" xfId="49" applyNumberFormat="1" applyFont="1" applyBorder="1" applyAlignment="1">
      <alignment horizontal="right" vertical="center"/>
    </xf>
    <xf numFmtId="3" fontId="12" fillId="0" borderId="27" xfId="49" applyNumberFormat="1" applyFont="1" applyBorder="1" applyAlignment="1">
      <alignment horizontal="right" vertical="center"/>
    </xf>
    <xf numFmtId="3" fontId="12" fillId="0" borderId="28" xfId="49" applyNumberFormat="1" applyFont="1" applyBorder="1" applyAlignment="1">
      <alignment horizontal="right" vertical="center"/>
    </xf>
    <xf numFmtId="3" fontId="12" fillId="0" borderId="29" xfId="49" applyNumberFormat="1" applyFont="1" applyBorder="1" applyAlignment="1">
      <alignment horizontal="center" vertical="center"/>
    </xf>
    <xf numFmtId="3" fontId="12" fillId="0" borderId="29" xfId="49" applyNumberFormat="1" applyFont="1" applyBorder="1" applyAlignment="1">
      <alignment horizontal="right" vertical="center"/>
    </xf>
    <xf numFmtId="3" fontId="12" fillId="0" borderId="30" xfId="49" applyNumberFormat="1" applyFont="1" applyBorder="1" applyAlignment="1">
      <alignment horizontal="center" vertical="center"/>
    </xf>
    <xf numFmtId="3" fontId="12" fillId="0" borderId="31" xfId="49" applyNumberFormat="1" applyFont="1" applyBorder="1" applyAlignment="1">
      <alignment horizontal="right" vertical="center"/>
    </xf>
    <xf numFmtId="3" fontId="12" fillId="0" borderId="32" xfId="49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tabSelected="1" view="pageBreakPreview" zoomScale="40" zoomScaleSheetLayoutView="40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1.125" style="0" customWidth="1"/>
    <col min="3" max="3" width="16.50390625" style="0" customWidth="1"/>
    <col min="4" max="4" width="11.875" style="0" bestFit="1" customWidth="1"/>
    <col min="5" max="5" width="15.50390625" style="0" customWidth="1"/>
    <col min="6" max="6" width="22.625" style="0" customWidth="1"/>
    <col min="7" max="8" width="21.50390625" style="0" customWidth="1"/>
    <col min="9" max="9" width="6.00390625" style="0" customWidth="1"/>
    <col min="10" max="10" width="11.125" style="0" customWidth="1"/>
    <col min="11" max="11" width="16.50390625" style="0" customWidth="1"/>
    <col min="12" max="12" width="11.875" style="0" bestFit="1" customWidth="1"/>
    <col min="13" max="13" width="15.50390625" style="0" customWidth="1"/>
    <col min="14" max="14" width="22.625" style="0" customWidth="1"/>
    <col min="15" max="16" width="21.50390625" style="0" customWidth="1"/>
    <col min="17" max="17" width="6.75390625" style="0" customWidth="1"/>
    <col min="18" max="18" width="3.125" style="26" customWidth="1"/>
    <col min="19" max="19" width="3.125" style="60" customWidth="1"/>
    <col min="20" max="20" width="11.125" style="0" customWidth="1"/>
    <col min="21" max="22" width="14.25390625" style="0" customWidth="1"/>
    <col min="23" max="23" width="5.125" style="0" customWidth="1"/>
    <col min="24" max="24" width="11.125" style="0" customWidth="1"/>
    <col min="25" max="26" width="14.25390625" style="0" customWidth="1"/>
    <col min="27" max="27" width="4.625" style="0" customWidth="1"/>
  </cols>
  <sheetData>
    <row r="1" spans="1:25" s="9" customFormat="1" ht="51" customHeight="1">
      <c r="A1" s="29"/>
      <c r="B1" s="10" t="s">
        <v>4</v>
      </c>
      <c r="G1" s="11"/>
      <c r="I1" s="11"/>
      <c r="J1" s="10"/>
      <c r="O1" s="11"/>
      <c r="P1" s="11" t="s">
        <v>0</v>
      </c>
      <c r="R1" s="29"/>
      <c r="S1" s="57" t="s">
        <v>15</v>
      </c>
      <c r="T1" s="10"/>
      <c r="U1" s="11"/>
      <c r="X1" s="10"/>
      <c r="Y1" s="11"/>
    </row>
    <row r="2" spans="2:25" s="9" customFormat="1" ht="21" customHeight="1">
      <c r="B2" s="10"/>
      <c r="G2" s="11"/>
      <c r="I2" s="11"/>
      <c r="J2" s="10"/>
      <c r="O2" s="11"/>
      <c r="P2" s="6" t="s">
        <v>2</v>
      </c>
      <c r="R2" s="24"/>
      <c r="S2" s="58"/>
      <c r="T2" s="10"/>
      <c r="U2" s="11"/>
      <c r="X2" s="10"/>
      <c r="Y2" s="11"/>
    </row>
    <row r="3" spans="2:25" s="9" customFormat="1" ht="21" customHeight="1">
      <c r="B3" s="10"/>
      <c r="G3" s="11"/>
      <c r="I3" s="11"/>
      <c r="J3" s="10"/>
      <c r="O3" s="11"/>
      <c r="R3" s="24"/>
      <c r="S3" s="58"/>
      <c r="T3" s="10"/>
      <c r="U3" s="11"/>
      <c r="X3" s="10"/>
      <c r="Y3" s="11"/>
    </row>
    <row r="4" spans="3:26" s="1" customFormat="1" ht="21" customHeight="1">
      <c r="C4" s="4" t="s">
        <v>3</v>
      </c>
      <c r="G4" s="6"/>
      <c r="H4" s="6" t="s">
        <v>13</v>
      </c>
      <c r="I4" s="17"/>
      <c r="K4" s="4" t="s">
        <v>3</v>
      </c>
      <c r="O4" s="6"/>
      <c r="P4" s="6" t="s">
        <v>13</v>
      </c>
      <c r="R4" s="25"/>
      <c r="S4" s="59"/>
      <c r="U4" s="6"/>
      <c r="V4" s="6"/>
      <c r="Y4" s="6"/>
      <c r="Z4" s="6"/>
    </row>
    <row r="5" spans="7:25" ht="15.75" customHeight="1">
      <c r="G5" s="5"/>
      <c r="I5" s="18"/>
      <c r="O5" s="5"/>
      <c r="U5" s="5"/>
      <c r="Y5" s="5"/>
    </row>
    <row r="6" spans="7:26" ht="33" customHeight="1" thickBot="1">
      <c r="G6" s="31" t="s">
        <v>12</v>
      </c>
      <c r="H6" s="32" t="s">
        <v>11</v>
      </c>
      <c r="I6" s="18"/>
      <c r="O6" s="31" t="s">
        <v>12</v>
      </c>
      <c r="P6" s="32" t="s">
        <v>11</v>
      </c>
      <c r="U6" s="16"/>
      <c r="V6" s="15"/>
      <c r="Y6" s="16"/>
      <c r="Z6" s="15"/>
    </row>
    <row r="7" spans="2:26" ht="38.25" customHeight="1">
      <c r="B7" s="8" t="s">
        <v>1</v>
      </c>
      <c r="C7" s="33" t="s">
        <v>10</v>
      </c>
      <c r="D7" s="34"/>
      <c r="E7" s="34"/>
      <c r="F7" s="35"/>
      <c r="G7" s="12" t="s">
        <v>8</v>
      </c>
      <c r="H7" s="14" t="s">
        <v>9</v>
      </c>
      <c r="I7" s="19"/>
      <c r="J7" s="8" t="s">
        <v>1</v>
      </c>
      <c r="K7" s="33" t="s">
        <v>10</v>
      </c>
      <c r="L7" s="34"/>
      <c r="M7" s="34"/>
      <c r="N7" s="35"/>
      <c r="O7" s="12" t="s">
        <v>8</v>
      </c>
      <c r="P7" s="14" t="s">
        <v>9</v>
      </c>
      <c r="T7" s="8" t="s">
        <v>1</v>
      </c>
      <c r="U7" s="12" t="s">
        <v>16</v>
      </c>
      <c r="V7" s="14" t="s">
        <v>9</v>
      </c>
      <c r="X7" s="8" t="s">
        <v>1</v>
      </c>
      <c r="Y7" s="12" t="s">
        <v>16</v>
      </c>
      <c r="Z7" s="14" t="s">
        <v>9</v>
      </c>
    </row>
    <row r="8" spans="2:26" ht="38.25" customHeight="1">
      <c r="B8" s="54">
        <v>1</v>
      </c>
      <c r="C8" s="36">
        <v>140</v>
      </c>
      <c r="D8" s="37" t="s">
        <v>6</v>
      </c>
      <c r="E8" s="38">
        <v>22</v>
      </c>
      <c r="F8" s="39" t="s">
        <v>7</v>
      </c>
      <c r="G8" s="40"/>
      <c r="H8" s="41"/>
      <c r="I8" s="13"/>
      <c r="J8" s="54">
        <v>11</v>
      </c>
      <c r="K8" s="36">
        <v>644</v>
      </c>
      <c r="L8" s="37" t="s">
        <v>6</v>
      </c>
      <c r="M8" s="38">
        <v>89</v>
      </c>
      <c r="N8" s="39" t="s">
        <v>7</v>
      </c>
      <c r="O8" s="40"/>
      <c r="P8" s="41"/>
      <c r="T8" s="54">
        <v>1</v>
      </c>
      <c r="U8" s="40">
        <f>ROUNDDOWN($C8/$E8,0)</f>
        <v>6</v>
      </c>
      <c r="V8" s="41">
        <f>$C8-$E8*$U8</f>
        <v>8</v>
      </c>
      <c r="X8" s="54">
        <v>11</v>
      </c>
      <c r="Y8" s="40">
        <f>ROUNDDOWN($K8/$M8,0)</f>
        <v>7</v>
      </c>
      <c r="Z8" s="41">
        <f>$K8-$M8*$Y8</f>
        <v>21</v>
      </c>
    </row>
    <row r="9" spans="2:26" ht="38.25" customHeight="1">
      <c r="B9" s="55">
        <v>2</v>
      </c>
      <c r="C9" s="42">
        <v>726</v>
      </c>
      <c r="D9" s="43" t="s">
        <v>5</v>
      </c>
      <c r="E9" s="44">
        <v>84</v>
      </c>
      <c r="F9" s="45" t="s">
        <v>7</v>
      </c>
      <c r="G9" s="46"/>
      <c r="H9" s="47"/>
      <c r="I9" s="13"/>
      <c r="J9" s="55">
        <v>12</v>
      </c>
      <c r="K9" s="42">
        <v>102</v>
      </c>
      <c r="L9" s="43" t="s">
        <v>5</v>
      </c>
      <c r="M9" s="44">
        <v>77</v>
      </c>
      <c r="N9" s="45" t="s">
        <v>7</v>
      </c>
      <c r="O9" s="46"/>
      <c r="P9" s="47"/>
      <c r="T9" s="55">
        <v>2</v>
      </c>
      <c r="U9" s="46">
        <f aca="true" t="shared" si="0" ref="U9:U17">ROUNDDOWN($C9/$E9,0)</f>
        <v>8</v>
      </c>
      <c r="V9" s="47">
        <f>$C9-$E9*$U9</f>
        <v>54</v>
      </c>
      <c r="X9" s="55">
        <v>12</v>
      </c>
      <c r="Y9" s="46">
        <f aca="true" t="shared" si="1" ref="Y9:Y17">ROUNDDOWN($K9/$M9,0)</f>
        <v>1</v>
      </c>
      <c r="Z9" s="47">
        <f>$K9-$M9*$Y9</f>
        <v>25</v>
      </c>
    </row>
    <row r="10" spans="2:26" ht="38.25" customHeight="1">
      <c r="B10" s="55">
        <v>3</v>
      </c>
      <c r="C10" s="42">
        <v>692</v>
      </c>
      <c r="D10" s="43" t="s">
        <v>5</v>
      </c>
      <c r="E10" s="44">
        <v>71</v>
      </c>
      <c r="F10" s="45" t="s">
        <v>7</v>
      </c>
      <c r="G10" s="46"/>
      <c r="H10" s="47"/>
      <c r="I10" s="13"/>
      <c r="J10" s="55">
        <v>13</v>
      </c>
      <c r="K10" s="42">
        <v>112</v>
      </c>
      <c r="L10" s="43" t="s">
        <v>5</v>
      </c>
      <c r="M10" s="44">
        <v>64</v>
      </c>
      <c r="N10" s="45" t="s">
        <v>7</v>
      </c>
      <c r="O10" s="46"/>
      <c r="P10" s="47"/>
      <c r="T10" s="55">
        <v>3</v>
      </c>
      <c r="U10" s="46">
        <f t="shared" si="0"/>
        <v>9</v>
      </c>
      <c r="V10" s="47">
        <f>$C10-$E10*$U10</f>
        <v>53</v>
      </c>
      <c r="X10" s="55">
        <v>13</v>
      </c>
      <c r="Y10" s="46">
        <f t="shared" si="1"/>
        <v>1</v>
      </c>
      <c r="Z10" s="47">
        <f>$K10-$M10*$Y10</f>
        <v>48</v>
      </c>
    </row>
    <row r="11" spans="2:26" ht="38.25" customHeight="1">
      <c r="B11" s="55">
        <v>4</v>
      </c>
      <c r="C11" s="42">
        <v>608</v>
      </c>
      <c r="D11" s="43" t="s">
        <v>5</v>
      </c>
      <c r="E11" s="44">
        <v>79</v>
      </c>
      <c r="F11" s="45" t="s">
        <v>7</v>
      </c>
      <c r="G11" s="46"/>
      <c r="H11" s="47"/>
      <c r="I11" s="13"/>
      <c r="J11" s="55">
        <v>14</v>
      </c>
      <c r="K11" s="42">
        <v>708</v>
      </c>
      <c r="L11" s="43" t="s">
        <v>5</v>
      </c>
      <c r="M11" s="44">
        <v>73</v>
      </c>
      <c r="N11" s="45" t="s">
        <v>7</v>
      </c>
      <c r="O11" s="46"/>
      <c r="P11" s="47"/>
      <c r="T11" s="55">
        <v>4</v>
      </c>
      <c r="U11" s="46">
        <f t="shared" si="0"/>
        <v>7</v>
      </c>
      <c r="V11" s="47">
        <f>$C11-$E11*$U11</f>
        <v>55</v>
      </c>
      <c r="X11" s="55">
        <v>14</v>
      </c>
      <c r="Y11" s="46">
        <f t="shared" si="1"/>
        <v>9</v>
      </c>
      <c r="Z11" s="47">
        <f>$K11-$M11*$Y11</f>
        <v>51</v>
      </c>
    </row>
    <row r="12" spans="2:26" ht="38.25" customHeight="1">
      <c r="B12" s="55">
        <v>5</v>
      </c>
      <c r="C12" s="42">
        <v>599</v>
      </c>
      <c r="D12" s="43" t="s">
        <v>5</v>
      </c>
      <c r="E12" s="44">
        <v>96</v>
      </c>
      <c r="F12" s="45" t="s">
        <v>7</v>
      </c>
      <c r="G12" s="46"/>
      <c r="H12" s="47"/>
      <c r="I12" s="13"/>
      <c r="J12" s="55">
        <v>15</v>
      </c>
      <c r="K12" s="42">
        <v>250</v>
      </c>
      <c r="L12" s="43" t="s">
        <v>5</v>
      </c>
      <c r="M12" s="44">
        <v>48</v>
      </c>
      <c r="N12" s="45" t="s">
        <v>7</v>
      </c>
      <c r="O12" s="46"/>
      <c r="P12" s="47"/>
      <c r="T12" s="55">
        <v>5</v>
      </c>
      <c r="U12" s="46">
        <f t="shared" si="0"/>
        <v>6</v>
      </c>
      <c r="V12" s="47">
        <f>$C12-$E12*$U12</f>
        <v>23</v>
      </c>
      <c r="X12" s="55">
        <v>15</v>
      </c>
      <c r="Y12" s="46">
        <f t="shared" si="1"/>
        <v>5</v>
      </c>
      <c r="Z12" s="47">
        <f>$K12-$M12*$Y12</f>
        <v>10</v>
      </c>
    </row>
    <row r="13" spans="2:26" ht="38.25" customHeight="1">
      <c r="B13" s="55">
        <v>6</v>
      </c>
      <c r="C13" s="42">
        <v>196</v>
      </c>
      <c r="D13" s="43" t="s">
        <v>5</v>
      </c>
      <c r="E13" s="44">
        <v>63</v>
      </c>
      <c r="F13" s="45" t="s">
        <v>7</v>
      </c>
      <c r="G13" s="46"/>
      <c r="H13" s="47"/>
      <c r="I13" s="13"/>
      <c r="J13" s="55">
        <v>16</v>
      </c>
      <c r="K13" s="42">
        <v>374</v>
      </c>
      <c r="L13" s="43" t="s">
        <v>5</v>
      </c>
      <c r="M13" s="44">
        <v>81</v>
      </c>
      <c r="N13" s="45" t="s">
        <v>7</v>
      </c>
      <c r="O13" s="46"/>
      <c r="P13" s="47"/>
      <c r="T13" s="55">
        <v>6</v>
      </c>
      <c r="U13" s="46">
        <f t="shared" si="0"/>
        <v>3</v>
      </c>
      <c r="V13" s="47">
        <f>$C13-$E13*$U13</f>
        <v>7</v>
      </c>
      <c r="X13" s="55">
        <v>16</v>
      </c>
      <c r="Y13" s="46">
        <f t="shared" si="1"/>
        <v>4</v>
      </c>
      <c r="Z13" s="47">
        <f>$K13-$M13*$Y13</f>
        <v>50</v>
      </c>
    </row>
    <row r="14" spans="2:26" ht="38.25" customHeight="1">
      <c r="B14" s="55">
        <v>7</v>
      </c>
      <c r="C14" s="42">
        <v>810</v>
      </c>
      <c r="D14" s="43" t="s">
        <v>5</v>
      </c>
      <c r="E14" s="44">
        <v>85</v>
      </c>
      <c r="F14" s="45" t="s">
        <v>7</v>
      </c>
      <c r="G14" s="46"/>
      <c r="H14" s="47"/>
      <c r="I14" s="13"/>
      <c r="J14" s="55">
        <v>17</v>
      </c>
      <c r="K14" s="42">
        <v>917</v>
      </c>
      <c r="L14" s="43" t="s">
        <v>5</v>
      </c>
      <c r="M14" s="44">
        <v>94</v>
      </c>
      <c r="N14" s="45" t="s">
        <v>7</v>
      </c>
      <c r="O14" s="46"/>
      <c r="P14" s="47"/>
      <c r="T14" s="55">
        <v>7</v>
      </c>
      <c r="U14" s="46">
        <f t="shared" si="0"/>
        <v>9</v>
      </c>
      <c r="V14" s="47">
        <f>$C14-$E14*$U14</f>
        <v>45</v>
      </c>
      <c r="X14" s="55">
        <v>17</v>
      </c>
      <c r="Y14" s="46">
        <f t="shared" si="1"/>
        <v>9</v>
      </c>
      <c r="Z14" s="47">
        <f>$K14-$M14*$Y14</f>
        <v>71</v>
      </c>
    </row>
    <row r="15" spans="2:26" ht="38.25" customHeight="1">
      <c r="B15" s="55">
        <v>8</v>
      </c>
      <c r="C15" s="42">
        <v>648</v>
      </c>
      <c r="D15" s="43" t="s">
        <v>5</v>
      </c>
      <c r="E15" s="44">
        <v>66</v>
      </c>
      <c r="F15" s="45" t="s">
        <v>7</v>
      </c>
      <c r="G15" s="46"/>
      <c r="H15" s="47"/>
      <c r="I15" s="13"/>
      <c r="J15" s="55">
        <v>18</v>
      </c>
      <c r="K15" s="42">
        <v>523</v>
      </c>
      <c r="L15" s="43" t="s">
        <v>5</v>
      </c>
      <c r="M15" s="44">
        <v>84</v>
      </c>
      <c r="N15" s="45" t="s">
        <v>7</v>
      </c>
      <c r="O15" s="46"/>
      <c r="P15" s="47"/>
      <c r="T15" s="55">
        <v>8</v>
      </c>
      <c r="U15" s="46">
        <f t="shared" si="0"/>
        <v>9</v>
      </c>
      <c r="V15" s="47">
        <f>$C15-$E15*$U15</f>
        <v>54</v>
      </c>
      <c r="X15" s="55">
        <v>18</v>
      </c>
      <c r="Y15" s="46">
        <f t="shared" si="1"/>
        <v>6</v>
      </c>
      <c r="Z15" s="47">
        <f>$K15-$M15*$Y15</f>
        <v>19</v>
      </c>
    </row>
    <row r="16" spans="2:26" ht="38.25" customHeight="1">
      <c r="B16" s="55">
        <v>9</v>
      </c>
      <c r="C16" s="42">
        <v>424</v>
      </c>
      <c r="D16" s="43" t="s">
        <v>5</v>
      </c>
      <c r="E16" s="44">
        <v>51</v>
      </c>
      <c r="F16" s="45" t="s">
        <v>7</v>
      </c>
      <c r="G16" s="46"/>
      <c r="H16" s="47"/>
      <c r="I16" s="13"/>
      <c r="J16" s="55">
        <v>19</v>
      </c>
      <c r="K16" s="42">
        <v>658</v>
      </c>
      <c r="L16" s="43" t="s">
        <v>5</v>
      </c>
      <c r="M16" s="44">
        <v>85</v>
      </c>
      <c r="N16" s="45" t="s">
        <v>7</v>
      </c>
      <c r="O16" s="46"/>
      <c r="P16" s="47"/>
      <c r="T16" s="55">
        <v>9</v>
      </c>
      <c r="U16" s="46">
        <f t="shared" si="0"/>
        <v>8</v>
      </c>
      <c r="V16" s="47">
        <f>$C16-$E16*$U16</f>
        <v>16</v>
      </c>
      <c r="X16" s="55">
        <v>19</v>
      </c>
      <c r="Y16" s="46">
        <f t="shared" si="1"/>
        <v>7</v>
      </c>
      <c r="Z16" s="47">
        <f>$K16-$M16*$Y16</f>
        <v>63</v>
      </c>
    </row>
    <row r="17" spans="2:26" ht="38.25" customHeight="1" thickBot="1">
      <c r="B17" s="56">
        <v>10</v>
      </c>
      <c r="C17" s="48">
        <v>888</v>
      </c>
      <c r="D17" s="49" t="s">
        <v>5</v>
      </c>
      <c r="E17" s="50">
        <v>90</v>
      </c>
      <c r="F17" s="51" t="s">
        <v>7</v>
      </c>
      <c r="G17" s="52"/>
      <c r="H17" s="53"/>
      <c r="I17" s="13"/>
      <c r="J17" s="56">
        <v>20</v>
      </c>
      <c r="K17" s="48">
        <v>171</v>
      </c>
      <c r="L17" s="49" t="s">
        <v>5</v>
      </c>
      <c r="M17" s="50">
        <v>44</v>
      </c>
      <c r="N17" s="51" t="s">
        <v>7</v>
      </c>
      <c r="O17" s="52"/>
      <c r="P17" s="53"/>
      <c r="T17" s="56">
        <v>10</v>
      </c>
      <c r="U17" s="52">
        <f t="shared" si="0"/>
        <v>9</v>
      </c>
      <c r="V17" s="53">
        <f>$C17-$E17*$U17</f>
        <v>78</v>
      </c>
      <c r="X17" s="56">
        <v>20</v>
      </c>
      <c r="Y17" s="52">
        <f t="shared" si="1"/>
        <v>3</v>
      </c>
      <c r="Z17" s="53">
        <f>$K17-$M17*$Y17</f>
        <v>39</v>
      </c>
    </row>
    <row r="18" spans="3:26" s="2" customFormat="1" ht="37.5" customHeight="1">
      <c r="C18" s="3"/>
      <c r="D18" s="3"/>
      <c r="H18" s="20" t="s">
        <v>14</v>
      </c>
      <c r="K18" s="3"/>
      <c r="L18" s="3"/>
      <c r="P18" s="20" t="str">
        <f>$H$18</f>
        <v>計測時間：　　　分　　秒</v>
      </c>
      <c r="Q18" s="7"/>
      <c r="R18" s="27"/>
      <c r="S18" s="7"/>
      <c r="V18" s="20"/>
      <c r="W18" s="7"/>
      <c r="Z18" s="20"/>
    </row>
    <row r="19" spans="2:25" s="9" customFormat="1" ht="37.5" customHeight="1">
      <c r="B19" s="10"/>
      <c r="G19" s="11"/>
      <c r="H19" s="30" t="s">
        <v>17</v>
      </c>
      <c r="I19" s="11"/>
      <c r="J19" s="10"/>
      <c r="O19" s="11"/>
      <c r="P19" s="30" t="str">
        <f>$H$19</f>
        <v>（目標：まずは1分、理想は40秒）</v>
      </c>
      <c r="R19" s="24"/>
      <c r="S19" s="58"/>
      <c r="T19" s="10"/>
      <c r="U19" s="11"/>
      <c r="X19" s="10"/>
      <c r="Y19" s="11"/>
    </row>
    <row r="20" spans="2:18" s="22" customFormat="1" ht="36" customHeight="1">
      <c r="B20" s="21"/>
      <c r="G20" s="23"/>
      <c r="I20" s="23"/>
      <c r="J20" s="21"/>
      <c r="O20" s="23"/>
      <c r="R20" s="28"/>
    </row>
    <row r="21" spans="3:19" s="1" customFormat="1" ht="21" customHeight="1">
      <c r="C21" s="4" t="s">
        <v>3</v>
      </c>
      <c r="G21" s="6"/>
      <c r="H21" s="6" t="s">
        <v>13</v>
      </c>
      <c r="I21" s="17"/>
      <c r="K21" s="4" t="s">
        <v>3</v>
      </c>
      <c r="O21" s="6"/>
      <c r="P21" s="6" t="s">
        <v>13</v>
      </c>
      <c r="R21" s="25"/>
      <c r="S21" s="59"/>
    </row>
    <row r="22" spans="7:15" ht="15.75" customHeight="1">
      <c r="G22" s="5"/>
      <c r="I22" s="18"/>
      <c r="O22" s="5"/>
    </row>
    <row r="23" spans="7:16" ht="33" customHeight="1" thickBot="1">
      <c r="G23" s="31" t="s">
        <v>12</v>
      </c>
      <c r="H23" s="32" t="s">
        <v>11</v>
      </c>
      <c r="I23" s="18"/>
      <c r="O23" s="31" t="s">
        <v>12</v>
      </c>
      <c r="P23" s="32" t="s">
        <v>11</v>
      </c>
    </row>
    <row r="24" spans="2:26" ht="38.25" customHeight="1">
      <c r="B24" s="8" t="s">
        <v>1</v>
      </c>
      <c r="C24" s="33" t="s">
        <v>10</v>
      </c>
      <c r="D24" s="34"/>
      <c r="E24" s="34"/>
      <c r="F24" s="35"/>
      <c r="G24" s="12" t="s">
        <v>8</v>
      </c>
      <c r="H24" s="14" t="s">
        <v>9</v>
      </c>
      <c r="I24" s="19"/>
      <c r="J24" s="8" t="s">
        <v>1</v>
      </c>
      <c r="K24" s="33" t="s">
        <v>10</v>
      </c>
      <c r="L24" s="34"/>
      <c r="M24" s="34"/>
      <c r="N24" s="35"/>
      <c r="O24" s="12" t="s">
        <v>8</v>
      </c>
      <c r="P24" s="14" t="s">
        <v>9</v>
      </c>
      <c r="T24" s="8" t="s">
        <v>1</v>
      </c>
      <c r="U24" s="12" t="s">
        <v>16</v>
      </c>
      <c r="V24" s="14" t="s">
        <v>9</v>
      </c>
      <c r="X24" s="8" t="s">
        <v>1</v>
      </c>
      <c r="Y24" s="12" t="s">
        <v>16</v>
      </c>
      <c r="Z24" s="14" t="s">
        <v>9</v>
      </c>
    </row>
    <row r="25" spans="2:26" ht="38.25" customHeight="1">
      <c r="B25" s="54">
        <v>21</v>
      </c>
      <c r="C25" s="36">
        <v>451</v>
      </c>
      <c r="D25" s="37" t="s">
        <v>6</v>
      </c>
      <c r="E25" s="38">
        <v>57</v>
      </c>
      <c r="F25" s="39" t="s">
        <v>7</v>
      </c>
      <c r="G25" s="40"/>
      <c r="H25" s="41"/>
      <c r="I25" s="13"/>
      <c r="J25" s="54">
        <v>31</v>
      </c>
      <c r="K25" s="36">
        <v>627</v>
      </c>
      <c r="L25" s="37" t="s">
        <v>6</v>
      </c>
      <c r="M25" s="38">
        <v>72</v>
      </c>
      <c r="N25" s="39" t="s">
        <v>7</v>
      </c>
      <c r="O25" s="40"/>
      <c r="P25" s="41"/>
      <c r="T25" s="54">
        <v>21</v>
      </c>
      <c r="U25" s="40">
        <f>ROUNDDOWN($C25/$E25,0)</f>
        <v>7</v>
      </c>
      <c r="V25" s="41">
        <f>$C25-$E25*$U25</f>
        <v>52</v>
      </c>
      <c r="X25" s="54">
        <v>31</v>
      </c>
      <c r="Y25" s="40">
        <f>ROUNDDOWN($K25/$M25,0)</f>
        <v>8</v>
      </c>
      <c r="Z25" s="41">
        <f>$K25-$M25*$Y25</f>
        <v>51</v>
      </c>
    </row>
    <row r="26" spans="2:26" ht="38.25" customHeight="1">
      <c r="B26" s="55">
        <v>22</v>
      </c>
      <c r="C26" s="42">
        <v>482</v>
      </c>
      <c r="D26" s="43" t="s">
        <v>5</v>
      </c>
      <c r="E26" s="44">
        <v>78</v>
      </c>
      <c r="F26" s="45" t="s">
        <v>7</v>
      </c>
      <c r="G26" s="46"/>
      <c r="H26" s="47"/>
      <c r="I26" s="13"/>
      <c r="J26" s="55">
        <v>32</v>
      </c>
      <c r="K26" s="42">
        <v>321</v>
      </c>
      <c r="L26" s="43" t="s">
        <v>5</v>
      </c>
      <c r="M26" s="44">
        <v>54</v>
      </c>
      <c r="N26" s="45" t="s">
        <v>7</v>
      </c>
      <c r="O26" s="46"/>
      <c r="P26" s="47"/>
      <c r="T26" s="55">
        <v>22</v>
      </c>
      <c r="U26" s="46">
        <f aca="true" t="shared" si="2" ref="U26:U34">ROUNDDOWN($C26/$E26,0)</f>
        <v>6</v>
      </c>
      <c r="V26" s="47">
        <f>$C26-$E26*$U26</f>
        <v>14</v>
      </c>
      <c r="X26" s="55">
        <v>32</v>
      </c>
      <c r="Y26" s="46">
        <f aca="true" t="shared" si="3" ref="Y26:Y34">ROUNDDOWN($K26/$M26,0)</f>
        <v>5</v>
      </c>
      <c r="Z26" s="47">
        <f>$K26-$M26*$Y26</f>
        <v>51</v>
      </c>
    </row>
    <row r="27" spans="2:26" ht="38.25" customHeight="1">
      <c r="B27" s="55">
        <v>23</v>
      </c>
      <c r="C27" s="42">
        <v>647</v>
      </c>
      <c r="D27" s="43" t="s">
        <v>5</v>
      </c>
      <c r="E27" s="44">
        <v>92</v>
      </c>
      <c r="F27" s="45" t="s">
        <v>7</v>
      </c>
      <c r="G27" s="46"/>
      <c r="H27" s="47"/>
      <c r="I27" s="13"/>
      <c r="J27" s="55">
        <v>33</v>
      </c>
      <c r="K27" s="42">
        <v>234</v>
      </c>
      <c r="L27" s="43" t="s">
        <v>5</v>
      </c>
      <c r="M27" s="44">
        <v>66</v>
      </c>
      <c r="N27" s="45" t="s">
        <v>7</v>
      </c>
      <c r="O27" s="46"/>
      <c r="P27" s="47"/>
      <c r="T27" s="55">
        <v>23</v>
      </c>
      <c r="U27" s="46">
        <f t="shared" si="2"/>
        <v>7</v>
      </c>
      <c r="V27" s="47">
        <f>$C27-$E27*$U27</f>
        <v>3</v>
      </c>
      <c r="X27" s="55">
        <v>33</v>
      </c>
      <c r="Y27" s="46">
        <f t="shared" si="3"/>
        <v>3</v>
      </c>
      <c r="Z27" s="47">
        <f>$K27-$M27*$Y27</f>
        <v>36</v>
      </c>
    </row>
    <row r="28" spans="2:26" ht="38.25" customHeight="1">
      <c r="B28" s="55">
        <v>24</v>
      </c>
      <c r="C28" s="42">
        <v>801</v>
      </c>
      <c r="D28" s="43" t="s">
        <v>5</v>
      </c>
      <c r="E28" s="44">
        <v>93</v>
      </c>
      <c r="F28" s="45" t="s">
        <v>7</v>
      </c>
      <c r="G28" s="46"/>
      <c r="H28" s="47"/>
      <c r="I28" s="13"/>
      <c r="J28" s="55">
        <v>34</v>
      </c>
      <c r="K28" s="42">
        <v>883</v>
      </c>
      <c r="L28" s="43" t="s">
        <v>5</v>
      </c>
      <c r="M28" s="44">
        <v>90</v>
      </c>
      <c r="N28" s="45" t="s">
        <v>7</v>
      </c>
      <c r="O28" s="46"/>
      <c r="P28" s="47"/>
      <c r="T28" s="55">
        <v>24</v>
      </c>
      <c r="U28" s="46">
        <f t="shared" si="2"/>
        <v>8</v>
      </c>
      <c r="V28" s="47">
        <f>$C28-$E28*$U28</f>
        <v>57</v>
      </c>
      <c r="X28" s="55">
        <v>34</v>
      </c>
      <c r="Y28" s="46">
        <f t="shared" si="3"/>
        <v>9</v>
      </c>
      <c r="Z28" s="47">
        <f>$K28-$M28*$Y28</f>
        <v>73</v>
      </c>
    </row>
    <row r="29" spans="2:26" ht="38.25" customHeight="1">
      <c r="B29" s="55">
        <v>25</v>
      </c>
      <c r="C29" s="42">
        <v>477</v>
      </c>
      <c r="D29" s="43" t="s">
        <v>5</v>
      </c>
      <c r="E29" s="44">
        <v>63</v>
      </c>
      <c r="F29" s="45" t="s">
        <v>7</v>
      </c>
      <c r="G29" s="46"/>
      <c r="H29" s="47"/>
      <c r="I29" s="13"/>
      <c r="J29" s="55">
        <v>35</v>
      </c>
      <c r="K29" s="42">
        <v>687</v>
      </c>
      <c r="L29" s="43" t="s">
        <v>5</v>
      </c>
      <c r="M29" s="44">
        <v>83</v>
      </c>
      <c r="N29" s="45" t="s">
        <v>7</v>
      </c>
      <c r="O29" s="46"/>
      <c r="P29" s="47"/>
      <c r="T29" s="55">
        <v>25</v>
      </c>
      <c r="U29" s="46">
        <f t="shared" si="2"/>
        <v>7</v>
      </c>
      <c r="V29" s="47">
        <f>$C29-$E29*$U29</f>
        <v>36</v>
      </c>
      <c r="X29" s="55">
        <v>35</v>
      </c>
      <c r="Y29" s="46">
        <f t="shared" si="3"/>
        <v>8</v>
      </c>
      <c r="Z29" s="47">
        <f>$K29-$M29*$Y29</f>
        <v>23</v>
      </c>
    </row>
    <row r="30" spans="2:26" ht="38.25" customHeight="1">
      <c r="B30" s="55">
        <v>26</v>
      </c>
      <c r="C30" s="42">
        <v>178</v>
      </c>
      <c r="D30" s="43" t="s">
        <v>5</v>
      </c>
      <c r="E30" s="44">
        <v>39</v>
      </c>
      <c r="F30" s="45" t="s">
        <v>7</v>
      </c>
      <c r="G30" s="46"/>
      <c r="H30" s="47"/>
      <c r="I30" s="13"/>
      <c r="J30" s="55">
        <v>36</v>
      </c>
      <c r="K30" s="42">
        <v>300</v>
      </c>
      <c r="L30" s="43" t="s">
        <v>5</v>
      </c>
      <c r="M30" s="44">
        <v>49</v>
      </c>
      <c r="N30" s="45" t="s">
        <v>7</v>
      </c>
      <c r="O30" s="46"/>
      <c r="P30" s="47"/>
      <c r="T30" s="55">
        <v>26</v>
      </c>
      <c r="U30" s="46">
        <f t="shared" si="2"/>
        <v>4</v>
      </c>
      <c r="V30" s="47">
        <f>$C30-$E30*$U30</f>
        <v>22</v>
      </c>
      <c r="X30" s="55">
        <v>36</v>
      </c>
      <c r="Y30" s="46">
        <f t="shared" si="3"/>
        <v>6</v>
      </c>
      <c r="Z30" s="47">
        <f>$K30-$M30*$Y30</f>
        <v>6</v>
      </c>
    </row>
    <row r="31" spans="2:26" ht="38.25" customHeight="1">
      <c r="B31" s="55">
        <v>27</v>
      </c>
      <c r="C31" s="42">
        <v>291</v>
      </c>
      <c r="D31" s="43" t="s">
        <v>5</v>
      </c>
      <c r="E31" s="44">
        <v>75</v>
      </c>
      <c r="F31" s="45" t="s">
        <v>7</v>
      </c>
      <c r="G31" s="46"/>
      <c r="H31" s="47"/>
      <c r="I31" s="13"/>
      <c r="J31" s="55">
        <v>37</v>
      </c>
      <c r="K31" s="42">
        <v>628</v>
      </c>
      <c r="L31" s="43" t="s">
        <v>5</v>
      </c>
      <c r="M31" s="44">
        <v>71</v>
      </c>
      <c r="N31" s="45" t="s">
        <v>7</v>
      </c>
      <c r="O31" s="46"/>
      <c r="P31" s="47"/>
      <c r="T31" s="55">
        <v>27</v>
      </c>
      <c r="U31" s="46">
        <f t="shared" si="2"/>
        <v>3</v>
      </c>
      <c r="V31" s="47">
        <f>$C31-$E31*$U31</f>
        <v>66</v>
      </c>
      <c r="X31" s="55">
        <v>37</v>
      </c>
      <c r="Y31" s="46">
        <f t="shared" si="3"/>
        <v>8</v>
      </c>
      <c r="Z31" s="47">
        <f>$K31-$M31*$Y31</f>
        <v>60</v>
      </c>
    </row>
    <row r="32" spans="2:26" ht="38.25" customHeight="1">
      <c r="B32" s="55">
        <v>28</v>
      </c>
      <c r="C32" s="42">
        <v>632</v>
      </c>
      <c r="D32" s="43" t="s">
        <v>5</v>
      </c>
      <c r="E32" s="44">
        <v>83</v>
      </c>
      <c r="F32" s="45" t="s">
        <v>7</v>
      </c>
      <c r="G32" s="46"/>
      <c r="H32" s="47"/>
      <c r="I32" s="13"/>
      <c r="J32" s="55">
        <v>38</v>
      </c>
      <c r="K32" s="42">
        <v>504</v>
      </c>
      <c r="L32" s="43" t="s">
        <v>5</v>
      </c>
      <c r="M32" s="44">
        <v>77</v>
      </c>
      <c r="N32" s="45" t="s">
        <v>7</v>
      </c>
      <c r="O32" s="46"/>
      <c r="P32" s="47"/>
      <c r="T32" s="55">
        <v>28</v>
      </c>
      <c r="U32" s="46">
        <f t="shared" si="2"/>
        <v>7</v>
      </c>
      <c r="V32" s="47">
        <f>$C32-$E32*$U32</f>
        <v>51</v>
      </c>
      <c r="X32" s="55">
        <v>38</v>
      </c>
      <c r="Y32" s="46">
        <f t="shared" si="3"/>
        <v>6</v>
      </c>
      <c r="Z32" s="47">
        <f>$K32-$M32*$Y32</f>
        <v>42</v>
      </c>
    </row>
    <row r="33" spans="2:26" ht="38.25" customHeight="1">
      <c r="B33" s="55">
        <v>29</v>
      </c>
      <c r="C33" s="42">
        <v>337</v>
      </c>
      <c r="D33" s="43" t="s">
        <v>5</v>
      </c>
      <c r="E33" s="44">
        <v>68</v>
      </c>
      <c r="F33" s="45" t="s">
        <v>7</v>
      </c>
      <c r="G33" s="46"/>
      <c r="H33" s="47"/>
      <c r="I33" s="13"/>
      <c r="J33" s="55">
        <v>39</v>
      </c>
      <c r="K33" s="42">
        <v>332</v>
      </c>
      <c r="L33" s="43" t="s">
        <v>5</v>
      </c>
      <c r="M33" s="44">
        <v>53</v>
      </c>
      <c r="N33" s="45" t="s">
        <v>7</v>
      </c>
      <c r="O33" s="46"/>
      <c r="P33" s="47"/>
      <c r="T33" s="55">
        <v>29</v>
      </c>
      <c r="U33" s="46">
        <f t="shared" si="2"/>
        <v>4</v>
      </c>
      <c r="V33" s="47">
        <f>$C33-$E33*$U33</f>
        <v>65</v>
      </c>
      <c r="X33" s="55">
        <v>39</v>
      </c>
      <c r="Y33" s="46">
        <f t="shared" si="3"/>
        <v>6</v>
      </c>
      <c r="Z33" s="47">
        <f>$K33-$M33*$Y33</f>
        <v>14</v>
      </c>
    </row>
    <row r="34" spans="2:26" ht="38.25" customHeight="1" thickBot="1">
      <c r="B34" s="56">
        <v>30</v>
      </c>
      <c r="C34" s="48">
        <v>446</v>
      </c>
      <c r="D34" s="49" t="s">
        <v>5</v>
      </c>
      <c r="E34" s="50">
        <v>86</v>
      </c>
      <c r="F34" s="51" t="s">
        <v>7</v>
      </c>
      <c r="G34" s="52"/>
      <c r="H34" s="53"/>
      <c r="I34" s="13"/>
      <c r="J34" s="56">
        <v>40</v>
      </c>
      <c r="K34" s="48">
        <v>573</v>
      </c>
      <c r="L34" s="49" t="s">
        <v>5</v>
      </c>
      <c r="M34" s="50">
        <v>83</v>
      </c>
      <c r="N34" s="51" t="s">
        <v>7</v>
      </c>
      <c r="O34" s="52"/>
      <c r="P34" s="53"/>
      <c r="T34" s="56">
        <v>30</v>
      </c>
      <c r="U34" s="52">
        <f t="shared" si="2"/>
        <v>5</v>
      </c>
      <c r="V34" s="53">
        <f>$C34-$E34*$U34</f>
        <v>16</v>
      </c>
      <c r="X34" s="56">
        <v>40</v>
      </c>
      <c r="Y34" s="52">
        <f t="shared" si="3"/>
        <v>6</v>
      </c>
      <c r="Z34" s="53">
        <f>$K34-$M34*$Y34</f>
        <v>75</v>
      </c>
    </row>
    <row r="35" spans="3:24" s="2" customFormat="1" ht="37.5" customHeight="1">
      <c r="C35" s="3"/>
      <c r="D35" s="3"/>
      <c r="H35" s="20" t="str">
        <f>$H$18</f>
        <v>計測時間：　　　分　　秒</v>
      </c>
      <c r="K35" s="3"/>
      <c r="L35" s="3"/>
      <c r="P35" s="20" t="str">
        <f>$H$18</f>
        <v>計測時間：　　　分　　秒</v>
      </c>
      <c r="Q35" s="7"/>
      <c r="R35" s="27"/>
      <c r="S35" s="7"/>
      <c r="T35" s="7"/>
      <c r="X35" s="7"/>
    </row>
    <row r="36" spans="2:25" s="9" customFormat="1" ht="33" customHeight="1">
      <c r="B36" s="10"/>
      <c r="G36" s="11"/>
      <c r="H36" s="30" t="str">
        <f>$H$19</f>
        <v>（目標：まずは1分、理想は40秒）</v>
      </c>
      <c r="I36" s="11"/>
      <c r="J36" s="10"/>
      <c r="O36" s="11"/>
      <c r="P36" s="30" t="str">
        <f>$H$19</f>
        <v>（目標：まずは1分、理想は40秒）</v>
      </c>
      <c r="R36" s="24"/>
      <c r="S36" s="58"/>
      <c r="T36" s="10"/>
      <c r="U36" s="11"/>
      <c r="X36" s="10"/>
      <c r="Y36" s="11"/>
    </row>
  </sheetData>
  <sheetProtection/>
  <mergeCells count="4">
    <mergeCell ref="C7:F7"/>
    <mergeCell ref="K7:N7"/>
    <mergeCell ref="C24:F24"/>
    <mergeCell ref="K24:N24"/>
  </mergeCells>
  <printOptions/>
  <pageMargins left="0.25" right="0.25" top="0.75" bottom="0.75" header="0.3" footer="0.3"/>
  <pageSetup fitToHeight="0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view="pageBreakPreview" zoomScale="40" zoomScaleSheetLayoutView="40" zoomScalePageLayoutView="0" workbookViewId="0" topLeftCell="B1">
      <selection activeCell="B1" sqref="B1"/>
    </sheetView>
  </sheetViews>
  <sheetFormatPr defaultColWidth="9.00390625" defaultRowHeight="13.5"/>
  <cols>
    <col min="1" max="1" width="6.625" style="0" customWidth="1"/>
    <col min="2" max="2" width="11.125" style="0" customWidth="1"/>
    <col min="3" max="3" width="16.50390625" style="0" customWidth="1"/>
    <col min="4" max="4" width="11.875" style="0" bestFit="1" customWidth="1"/>
    <col min="5" max="5" width="15.50390625" style="0" customWidth="1"/>
    <col min="6" max="6" width="22.625" style="0" customWidth="1"/>
    <col min="7" max="8" width="21.50390625" style="0" customWidth="1"/>
    <col min="9" max="9" width="6.00390625" style="0" customWidth="1"/>
    <col min="10" max="10" width="11.125" style="0" customWidth="1"/>
    <col min="11" max="11" width="16.50390625" style="0" customWidth="1"/>
    <col min="12" max="12" width="11.875" style="0" bestFit="1" customWidth="1"/>
    <col min="13" max="13" width="15.50390625" style="0" customWidth="1"/>
    <col min="14" max="14" width="22.625" style="0" customWidth="1"/>
    <col min="15" max="16" width="21.50390625" style="0" customWidth="1"/>
    <col min="17" max="17" width="6.75390625" style="0" customWidth="1"/>
    <col min="18" max="18" width="3.125" style="26" customWidth="1"/>
    <col min="19" max="19" width="3.125" style="60" customWidth="1"/>
    <col min="20" max="20" width="11.125" style="0" customWidth="1"/>
    <col min="21" max="22" width="14.25390625" style="0" customWidth="1"/>
    <col min="23" max="23" width="5.125" style="0" customWidth="1"/>
    <col min="24" max="24" width="11.125" style="0" customWidth="1"/>
    <col min="25" max="26" width="14.25390625" style="0" customWidth="1"/>
    <col min="27" max="27" width="4.625" style="0" customWidth="1"/>
  </cols>
  <sheetData>
    <row r="1" spans="1:25" s="9" customFormat="1" ht="51" customHeight="1">
      <c r="A1" s="29" t="s">
        <v>15</v>
      </c>
      <c r="B1" s="10" t="s">
        <v>4</v>
      </c>
      <c r="G1" s="11"/>
      <c r="I1" s="11"/>
      <c r="J1" s="10"/>
      <c r="O1" s="11"/>
      <c r="P1" s="11" t="s">
        <v>0</v>
      </c>
      <c r="R1" s="29"/>
      <c r="S1" s="57" t="s">
        <v>15</v>
      </c>
      <c r="T1" s="10"/>
      <c r="U1" s="11"/>
      <c r="X1" s="10"/>
      <c r="Y1" s="11"/>
    </row>
    <row r="2" spans="2:25" s="9" customFormat="1" ht="21" customHeight="1">
      <c r="B2" s="10"/>
      <c r="G2" s="11"/>
      <c r="I2" s="11"/>
      <c r="J2" s="10"/>
      <c r="O2" s="11"/>
      <c r="P2" s="6" t="s">
        <v>2</v>
      </c>
      <c r="R2" s="24"/>
      <c r="S2" s="58"/>
      <c r="T2" s="10"/>
      <c r="U2" s="11"/>
      <c r="X2" s="10"/>
      <c r="Y2" s="11"/>
    </row>
    <row r="3" spans="2:25" s="9" customFormat="1" ht="21" customHeight="1">
      <c r="B3" s="10"/>
      <c r="G3" s="11"/>
      <c r="I3" s="11"/>
      <c r="J3" s="10"/>
      <c r="O3" s="11"/>
      <c r="R3" s="24"/>
      <c r="S3" s="58"/>
      <c r="T3" s="10"/>
      <c r="U3" s="11"/>
      <c r="X3" s="10"/>
      <c r="Y3" s="11"/>
    </row>
    <row r="4" spans="3:26" s="1" customFormat="1" ht="21" customHeight="1">
      <c r="C4" s="4" t="s">
        <v>3</v>
      </c>
      <c r="G4" s="6"/>
      <c r="H4" s="6" t="s">
        <v>13</v>
      </c>
      <c r="I4" s="17"/>
      <c r="K4" s="4" t="s">
        <v>3</v>
      </c>
      <c r="O4" s="6"/>
      <c r="P4" s="6" t="s">
        <v>13</v>
      </c>
      <c r="R4" s="25"/>
      <c r="S4" s="59"/>
      <c r="U4" s="6"/>
      <c r="V4" s="6"/>
      <c r="Y4" s="6"/>
      <c r="Z4" s="6"/>
    </row>
    <row r="5" spans="7:25" ht="15.75" customHeight="1">
      <c r="G5" s="5"/>
      <c r="I5" s="18"/>
      <c r="O5" s="5"/>
      <c r="U5" s="5"/>
      <c r="Y5" s="5"/>
    </row>
    <row r="6" spans="7:26" ht="33" customHeight="1" thickBot="1">
      <c r="G6" s="31" t="s">
        <v>12</v>
      </c>
      <c r="H6" s="32" t="s">
        <v>11</v>
      </c>
      <c r="I6" s="18"/>
      <c r="O6" s="31" t="s">
        <v>12</v>
      </c>
      <c r="P6" s="32" t="s">
        <v>11</v>
      </c>
      <c r="U6" s="16"/>
      <c r="V6" s="15"/>
      <c r="Y6" s="16"/>
      <c r="Z6" s="15"/>
    </row>
    <row r="7" spans="2:26" ht="38.25" customHeight="1">
      <c r="B7" s="8" t="s">
        <v>1</v>
      </c>
      <c r="C7" s="33" t="s">
        <v>10</v>
      </c>
      <c r="D7" s="34"/>
      <c r="E7" s="34"/>
      <c r="F7" s="35"/>
      <c r="G7" s="12" t="s">
        <v>8</v>
      </c>
      <c r="H7" s="14" t="s">
        <v>9</v>
      </c>
      <c r="I7" s="19"/>
      <c r="J7" s="8" t="s">
        <v>1</v>
      </c>
      <c r="K7" s="33" t="s">
        <v>10</v>
      </c>
      <c r="L7" s="34"/>
      <c r="M7" s="34"/>
      <c r="N7" s="35"/>
      <c r="O7" s="12" t="s">
        <v>8</v>
      </c>
      <c r="P7" s="14" t="s">
        <v>9</v>
      </c>
      <c r="T7" s="8" t="s">
        <v>1</v>
      </c>
      <c r="U7" s="12" t="s">
        <v>16</v>
      </c>
      <c r="V7" s="14" t="s">
        <v>9</v>
      </c>
      <c r="X7" s="8" t="s">
        <v>1</v>
      </c>
      <c r="Y7" s="12" t="s">
        <v>16</v>
      </c>
      <c r="Z7" s="14" t="s">
        <v>9</v>
      </c>
    </row>
    <row r="8" spans="2:26" ht="38.25" customHeight="1">
      <c r="B8" s="54">
        <v>1</v>
      </c>
      <c r="C8" s="36">
        <v>760</v>
      </c>
      <c r="D8" s="37" t="s">
        <v>6</v>
      </c>
      <c r="E8" s="38">
        <v>85</v>
      </c>
      <c r="F8" s="39" t="s">
        <v>7</v>
      </c>
      <c r="G8" s="40"/>
      <c r="H8" s="41"/>
      <c r="I8" s="13"/>
      <c r="J8" s="54">
        <v>11</v>
      </c>
      <c r="K8" s="36">
        <v>773</v>
      </c>
      <c r="L8" s="37" t="s">
        <v>6</v>
      </c>
      <c r="M8" s="38">
        <v>83</v>
      </c>
      <c r="N8" s="39" t="s">
        <v>7</v>
      </c>
      <c r="O8" s="40"/>
      <c r="P8" s="41"/>
      <c r="T8" s="54">
        <v>1</v>
      </c>
      <c r="U8" s="40">
        <f>ROUNDDOWN($C8/$E8,0)</f>
        <v>8</v>
      </c>
      <c r="V8" s="41">
        <f>$C8-$E8*$U8</f>
        <v>80</v>
      </c>
      <c r="X8" s="54">
        <v>11</v>
      </c>
      <c r="Y8" s="40">
        <f>ROUNDDOWN($K8/$M8,0)</f>
        <v>9</v>
      </c>
      <c r="Z8" s="41">
        <f>$K8-$M8*$Y8</f>
        <v>26</v>
      </c>
    </row>
    <row r="9" spans="2:26" ht="38.25" customHeight="1">
      <c r="B9" s="55">
        <v>2</v>
      </c>
      <c r="C9" s="42">
        <v>537</v>
      </c>
      <c r="D9" s="43" t="s">
        <v>5</v>
      </c>
      <c r="E9" s="44">
        <v>77</v>
      </c>
      <c r="F9" s="45" t="s">
        <v>7</v>
      </c>
      <c r="G9" s="46"/>
      <c r="H9" s="47"/>
      <c r="I9" s="13"/>
      <c r="J9" s="55">
        <v>12</v>
      </c>
      <c r="K9" s="42">
        <v>374</v>
      </c>
      <c r="L9" s="43" t="s">
        <v>5</v>
      </c>
      <c r="M9" s="44">
        <v>65</v>
      </c>
      <c r="N9" s="45" t="s">
        <v>7</v>
      </c>
      <c r="O9" s="46"/>
      <c r="P9" s="47"/>
      <c r="T9" s="55">
        <v>2</v>
      </c>
      <c r="U9" s="46">
        <f aca="true" t="shared" si="0" ref="U9:U17">ROUNDDOWN($C9/$E9,0)</f>
        <v>6</v>
      </c>
      <c r="V9" s="47">
        <f>$C9-$E9*$U9</f>
        <v>75</v>
      </c>
      <c r="X9" s="55">
        <v>12</v>
      </c>
      <c r="Y9" s="46">
        <f aca="true" t="shared" si="1" ref="Y9:Y17">ROUNDDOWN($K9/$M9,0)</f>
        <v>5</v>
      </c>
      <c r="Z9" s="47">
        <f>$K9-$M9*$Y9</f>
        <v>49</v>
      </c>
    </row>
    <row r="10" spans="2:26" ht="38.25" customHeight="1">
      <c r="B10" s="55">
        <v>3</v>
      </c>
      <c r="C10" s="42">
        <v>257</v>
      </c>
      <c r="D10" s="43" t="s">
        <v>5</v>
      </c>
      <c r="E10" s="44">
        <v>49</v>
      </c>
      <c r="F10" s="45" t="s">
        <v>7</v>
      </c>
      <c r="G10" s="46"/>
      <c r="H10" s="47"/>
      <c r="I10" s="13"/>
      <c r="J10" s="55">
        <v>13</v>
      </c>
      <c r="K10" s="42">
        <v>596</v>
      </c>
      <c r="L10" s="43" t="s">
        <v>5</v>
      </c>
      <c r="M10" s="44">
        <v>84</v>
      </c>
      <c r="N10" s="45" t="s">
        <v>7</v>
      </c>
      <c r="O10" s="46"/>
      <c r="P10" s="47"/>
      <c r="T10" s="55">
        <v>3</v>
      </c>
      <c r="U10" s="46">
        <f t="shared" si="0"/>
        <v>5</v>
      </c>
      <c r="V10" s="47">
        <f>$C10-$E10*$U10</f>
        <v>12</v>
      </c>
      <c r="X10" s="55">
        <v>13</v>
      </c>
      <c r="Y10" s="46">
        <f t="shared" si="1"/>
        <v>7</v>
      </c>
      <c r="Z10" s="47">
        <f>$K10-$M10*$Y10</f>
        <v>8</v>
      </c>
    </row>
    <row r="11" spans="2:26" ht="38.25" customHeight="1">
      <c r="B11" s="55">
        <v>4</v>
      </c>
      <c r="C11" s="42">
        <v>279</v>
      </c>
      <c r="D11" s="43" t="s">
        <v>5</v>
      </c>
      <c r="E11" s="44">
        <v>36</v>
      </c>
      <c r="F11" s="45" t="s">
        <v>7</v>
      </c>
      <c r="G11" s="46"/>
      <c r="H11" s="47"/>
      <c r="I11" s="13"/>
      <c r="J11" s="55">
        <v>14</v>
      </c>
      <c r="K11" s="42">
        <v>716</v>
      </c>
      <c r="L11" s="43" t="s">
        <v>5</v>
      </c>
      <c r="M11" s="44">
        <v>94</v>
      </c>
      <c r="N11" s="45" t="s">
        <v>7</v>
      </c>
      <c r="O11" s="46"/>
      <c r="P11" s="47"/>
      <c r="T11" s="55">
        <v>4</v>
      </c>
      <c r="U11" s="46">
        <f t="shared" si="0"/>
        <v>7</v>
      </c>
      <c r="V11" s="47">
        <f>$C11-$E11*$U11</f>
        <v>27</v>
      </c>
      <c r="X11" s="55">
        <v>14</v>
      </c>
      <c r="Y11" s="46">
        <f t="shared" si="1"/>
        <v>7</v>
      </c>
      <c r="Z11" s="47">
        <f>$K11-$M11*$Y11</f>
        <v>58</v>
      </c>
    </row>
    <row r="12" spans="2:26" ht="38.25" customHeight="1">
      <c r="B12" s="55">
        <v>5</v>
      </c>
      <c r="C12" s="42">
        <v>407</v>
      </c>
      <c r="D12" s="43" t="s">
        <v>5</v>
      </c>
      <c r="E12" s="44">
        <v>92</v>
      </c>
      <c r="F12" s="45" t="s">
        <v>7</v>
      </c>
      <c r="G12" s="46"/>
      <c r="H12" s="47"/>
      <c r="I12" s="13"/>
      <c r="J12" s="55">
        <v>15</v>
      </c>
      <c r="K12" s="42">
        <v>121</v>
      </c>
      <c r="L12" s="43" t="s">
        <v>5</v>
      </c>
      <c r="M12" s="44">
        <v>32</v>
      </c>
      <c r="N12" s="45" t="s">
        <v>7</v>
      </c>
      <c r="O12" s="46"/>
      <c r="P12" s="47"/>
      <c r="T12" s="55">
        <v>5</v>
      </c>
      <c r="U12" s="46">
        <f t="shared" si="0"/>
        <v>4</v>
      </c>
      <c r="V12" s="47">
        <f>$C12-$E12*$U12</f>
        <v>39</v>
      </c>
      <c r="X12" s="55">
        <v>15</v>
      </c>
      <c r="Y12" s="46">
        <f t="shared" si="1"/>
        <v>3</v>
      </c>
      <c r="Z12" s="47">
        <f>$K12-$M12*$Y12</f>
        <v>25</v>
      </c>
    </row>
    <row r="13" spans="2:26" ht="38.25" customHeight="1">
      <c r="B13" s="55">
        <v>6</v>
      </c>
      <c r="C13" s="42">
        <v>449</v>
      </c>
      <c r="D13" s="43" t="s">
        <v>5</v>
      </c>
      <c r="E13" s="44">
        <v>58</v>
      </c>
      <c r="F13" s="45" t="s">
        <v>7</v>
      </c>
      <c r="G13" s="46"/>
      <c r="H13" s="47"/>
      <c r="I13" s="13"/>
      <c r="J13" s="55">
        <v>16</v>
      </c>
      <c r="K13" s="42">
        <v>111</v>
      </c>
      <c r="L13" s="43" t="s">
        <v>5</v>
      </c>
      <c r="M13" s="44">
        <v>28</v>
      </c>
      <c r="N13" s="45" t="s">
        <v>7</v>
      </c>
      <c r="O13" s="46"/>
      <c r="P13" s="47"/>
      <c r="T13" s="55">
        <v>6</v>
      </c>
      <c r="U13" s="46">
        <f t="shared" si="0"/>
        <v>7</v>
      </c>
      <c r="V13" s="47">
        <f>$C13-$E13*$U13</f>
        <v>43</v>
      </c>
      <c r="X13" s="55">
        <v>16</v>
      </c>
      <c r="Y13" s="46">
        <f t="shared" si="1"/>
        <v>3</v>
      </c>
      <c r="Z13" s="47">
        <f>$K13-$M13*$Y13</f>
        <v>27</v>
      </c>
    </row>
    <row r="14" spans="2:26" ht="38.25" customHeight="1">
      <c r="B14" s="55">
        <v>7</v>
      </c>
      <c r="C14" s="42">
        <v>554</v>
      </c>
      <c r="D14" s="43" t="s">
        <v>5</v>
      </c>
      <c r="E14" s="44">
        <v>90</v>
      </c>
      <c r="F14" s="45" t="s">
        <v>7</v>
      </c>
      <c r="G14" s="46"/>
      <c r="H14" s="47"/>
      <c r="I14" s="13"/>
      <c r="J14" s="55">
        <v>17</v>
      </c>
      <c r="K14" s="42">
        <v>320</v>
      </c>
      <c r="L14" s="43" t="s">
        <v>5</v>
      </c>
      <c r="M14" s="44">
        <v>42</v>
      </c>
      <c r="N14" s="45" t="s">
        <v>7</v>
      </c>
      <c r="O14" s="46"/>
      <c r="P14" s="47"/>
      <c r="T14" s="55">
        <v>7</v>
      </c>
      <c r="U14" s="46">
        <f t="shared" si="0"/>
        <v>6</v>
      </c>
      <c r="V14" s="47">
        <f>$C14-$E14*$U14</f>
        <v>14</v>
      </c>
      <c r="X14" s="55">
        <v>17</v>
      </c>
      <c r="Y14" s="46">
        <f t="shared" si="1"/>
        <v>7</v>
      </c>
      <c r="Z14" s="47">
        <f>$K14-$M14*$Y14</f>
        <v>26</v>
      </c>
    </row>
    <row r="15" spans="2:26" ht="38.25" customHeight="1">
      <c r="B15" s="55">
        <v>8</v>
      </c>
      <c r="C15" s="42">
        <v>136</v>
      </c>
      <c r="D15" s="43" t="s">
        <v>5</v>
      </c>
      <c r="E15" s="44">
        <v>18</v>
      </c>
      <c r="F15" s="45" t="s">
        <v>7</v>
      </c>
      <c r="G15" s="46"/>
      <c r="H15" s="47"/>
      <c r="I15" s="13"/>
      <c r="J15" s="55">
        <v>18</v>
      </c>
      <c r="K15" s="42">
        <v>678</v>
      </c>
      <c r="L15" s="43" t="s">
        <v>5</v>
      </c>
      <c r="M15" s="44">
        <v>82</v>
      </c>
      <c r="N15" s="45" t="s">
        <v>7</v>
      </c>
      <c r="O15" s="46"/>
      <c r="P15" s="47"/>
      <c r="T15" s="55">
        <v>8</v>
      </c>
      <c r="U15" s="46">
        <f t="shared" si="0"/>
        <v>7</v>
      </c>
      <c r="V15" s="47">
        <f>$C15-$E15*$U15</f>
        <v>10</v>
      </c>
      <c r="X15" s="55">
        <v>18</v>
      </c>
      <c r="Y15" s="46">
        <f t="shared" si="1"/>
        <v>8</v>
      </c>
      <c r="Z15" s="47">
        <f>$K15-$M15*$Y15</f>
        <v>22</v>
      </c>
    </row>
    <row r="16" spans="2:26" ht="38.25" customHeight="1">
      <c r="B16" s="55">
        <v>9</v>
      </c>
      <c r="C16" s="42">
        <v>686</v>
      </c>
      <c r="D16" s="43" t="s">
        <v>5</v>
      </c>
      <c r="E16" s="44">
        <v>69</v>
      </c>
      <c r="F16" s="45" t="s">
        <v>7</v>
      </c>
      <c r="G16" s="46"/>
      <c r="H16" s="47"/>
      <c r="I16" s="13"/>
      <c r="J16" s="55">
        <v>19</v>
      </c>
      <c r="K16" s="42">
        <v>436</v>
      </c>
      <c r="L16" s="43" t="s">
        <v>5</v>
      </c>
      <c r="M16" s="44">
        <v>49</v>
      </c>
      <c r="N16" s="45" t="s">
        <v>7</v>
      </c>
      <c r="O16" s="46"/>
      <c r="P16" s="47"/>
      <c r="T16" s="55">
        <v>9</v>
      </c>
      <c r="U16" s="46">
        <f t="shared" si="0"/>
        <v>9</v>
      </c>
      <c r="V16" s="47">
        <f>$C16-$E16*$U16</f>
        <v>65</v>
      </c>
      <c r="X16" s="55">
        <v>19</v>
      </c>
      <c r="Y16" s="46">
        <f t="shared" si="1"/>
        <v>8</v>
      </c>
      <c r="Z16" s="47">
        <f>$K16-$M16*$Y16</f>
        <v>44</v>
      </c>
    </row>
    <row r="17" spans="2:26" ht="38.25" customHeight="1" thickBot="1">
      <c r="B17" s="56">
        <v>10</v>
      </c>
      <c r="C17" s="48">
        <v>222</v>
      </c>
      <c r="D17" s="49" t="s">
        <v>5</v>
      </c>
      <c r="E17" s="50">
        <v>47</v>
      </c>
      <c r="F17" s="51" t="s">
        <v>7</v>
      </c>
      <c r="G17" s="52"/>
      <c r="H17" s="53"/>
      <c r="I17" s="13"/>
      <c r="J17" s="56">
        <v>20</v>
      </c>
      <c r="K17" s="48">
        <v>433</v>
      </c>
      <c r="L17" s="49" t="s">
        <v>5</v>
      </c>
      <c r="M17" s="50">
        <v>71</v>
      </c>
      <c r="N17" s="51" t="s">
        <v>7</v>
      </c>
      <c r="O17" s="52"/>
      <c r="P17" s="53"/>
      <c r="T17" s="56">
        <v>10</v>
      </c>
      <c r="U17" s="52">
        <f t="shared" si="0"/>
        <v>4</v>
      </c>
      <c r="V17" s="53">
        <f>$C17-$E17*$U17</f>
        <v>34</v>
      </c>
      <c r="X17" s="56">
        <v>20</v>
      </c>
      <c r="Y17" s="52">
        <f t="shared" si="1"/>
        <v>6</v>
      </c>
      <c r="Z17" s="53">
        <f>$K17-$M17*$Y17</f>
        <v>7</v>
      </c>
    </row>
    <row r="18" spans="3:26" s="2" customFormat="1" ht="37.5" customHeight="1">
      <c r="C18" s="3"/>
      <c r="D18" s="3"/>
      <c r="H18" s="20" t="s">
        <v>14</v>
      </c>
      <c r="K18" s="3"/>
      <c r="L18" s="3"/>
      <c r="P18" s="20" t="str">
        <f>$H$18</f>
        <v>計測時間：　　　分　　秒</v>
      </c>
      <c r="Q18" s="7"/>
      <c r="R18" s="27"/>
      <c r="S18" s="7"/>
      <c r="V18" s="20"/>
      <c r="W18" s="7"/>
      <c r="Z18" s="20"/>
    </row>
    <row r="19" spans="2:25" s="9" customFormat="1" ht="37.5" customHeight="1">
      <c r="B19" s="10"/>
      <c r="G19" s="11"/>
      <c r="H19" s="30" t="s">
        <v>17</v>
      </c>
      <c r="I19" s="11"/>
      <c r="J19" s="10"/>
      <c r="O19" s="11"/>
      <c r="P19" s="30" t="str">
        <f>$H$19</f>
        <v>（目標：まずは1分、理想は40秒）</v>
      </c>
      <c r="R19" s="24"/>
      <c r="S19" s="58"/>
      <c r="T19" s="10"/>
      <c r="U19" s="11"/>
      <c r="X19" s="10"/>
      <c r="Y19" s="11"/>
    </row>
    <row r="20" spans="2:18" s="22" customFormat="1" ht="36" customHeight="1">
      <c r="B20" s="21"/>
      <c r="G20" s="23"/>
      <c r="I20" s="23"/>
      <c r="J20" s="21"/>
      <c r="O20" s="23"/>
      <c r="R20" s="28"/>
    </row>
    <row r="21" spans="3:19" s="1" customFormat="1" ht="21" customHeight="1">
      <c r="C21" s="4" t="s">
        <v>3</v>
      </c>
      <c r="G21" s="6"/>
      <c r="H21" s="6" t="s">
        <v>13</v>
      </c>
      <c r="I21" s="17"/>
      <c r="K21" s="4" t="s">
        <v>3</v>
      </c>
      <c r="O21" s="6"/>
      <c r="P21" s="6" t="s">
        <v>13</v>
      </c>
      <c r="R21" s="25"/>
      <c r="S21" s="59"/>
    </row>
    <row r="22" spans="7:15" ht="15.75" customHeight="1">
      <c r="G22" s="5"/>
      <c r="I22" s="18"/>
      <c r="O22" s="5"/>
    </row>
    <row r="23" spans="7:16" ht="33" customHeight="1" thickBot="1">
      <c r="G23" s="31" t="s">
        <v>12</v>
      </c>
      <c r="H23" s="32" t="s">
        <v>11</v>
      </c>
      <c r="I23" s="18"/>
      <c r="O23" s="31" t="s">
        <v>12</v>
      </c>
      <c r="P23" s="32" t="s">
        <v>11</v>
      </c>
    </row>
    <row r="24" spans="2:26" ht="38.25" customHeight="1">
      <c r="B24" s="8" t="s">
        <v>1</v>
      </c>
      <c r="C24" s="33" t="s">
        <v>10</v>
      </c>
      <c r="D24" s="34"/>
      <c r="E24" s="34"/>
      <c r="F24" s="35"/>
      <c r="G24" s="12" t="s">
        <v>8</v>
      </c>
      <c r="H24" s="14" t="s">
        <v>9</v>
      </c>
      <c r="I24" s="19"/>
      <c r="J24" s="8" t="s">
        <v>1</v>
      </c>
      <c r="K24" s="33" t="s">
        <v>10</v>
      </c>
      <c r="L24" s="34"/>
      <c r="M24" s="34"/>
      <c r="N24" s="35"/>
      <c r="O24" s="12" t="s">
        <v>8</v>
      </c>
      <c r="P24" s="14" t="s">
        <v>9</v>
      </c>
      <c r="T24" s="8" t="s">
        <v>1</v>
      </c>
      <c r="U24" s="12" t="s">
        <v>16</v>
      </c>
      <c r="V24" s="14" t="s">
        <v>9</v>
      </c>
      <c r="X24" s="8" t="s">
        <v>1</v>
      </c>
      <c r="Y24" s="12" t="s">
        <v>16</v>
      </c>
      <c r="Z24" s="14" t="s">
        <v>9</v>
      </c>
    </row>
    <row r="25" spans="2:26" ht="38.25" customHeight="1">
      <c r="B25" s="54">
        <v>21</v>
      </c>
      <c r="C25" s="36">
        <v>260</v>
      </c>
      <c r="D25" s="37" t="s">
        <v>6</v>
      </c>
      <c r="E25" s="38">
        <v>37</v>
      </c>
      <c r="F25" s="39" t="s">
        <v>7</v>
      </c>
      <c r="G25" s="40"/>
      <c r="H25" s="41"/>
      <c r="I25" s="13"/>
      <c r="J25" s="54">
        <v>31</v>
      </c>
      <c r="K25" s="36">
        <v>255</v>
      </c>
      <c r="L25" s="37" t="s">
        <v>6</v>
      </c>
      <c r="M25" s="38">
        <v>41</v>
      </c>
      <c r="N25" s="39" t="s">
        <v>7</v>
      </c>
      <c r="O25" s="40"/>
      <c r="P25" s="41"/>
      <c r="T25" s="54">
        <v>21</v>
      </c>
      <c r="U25" s="40">
        <f>ROUNDDOWN($C25/$E25,0)</f>
        <v>7</v>
      </c>
      <c r="V25" s="41">
        <f>$C25-$E25*$U25</f>
        <v>1</v>
      </c>
      <c r="X25" s="54">
        <v>31</v>
      </c>
      <c r="Y25" s="40">
        <f>ROUNDDOWN($K25/$M25,0)</f>
        <v>6</v>
      </c>
      <c r="Z25" s="41">
        <f>$K25-$M25*$Y25</f>
        <v>9</v>
      </c>
    </row>
    <row r="26" spans="2:26" ht="38.25" customHeight="1">
      <c r="B26" s="55">
        <v>22</v>
      </c>
      <c r="C26" s="42">
        <v>437</v>
      </c>
      <c r="D26" s="43" t="s">
        <v>5</v>
      </c>
      <c r="E26" s="44">
        <v>67</v>
      </c>
      <c r="F26" s="45" t="s">
        <v>7</v>
      </c>
      <c r="G26" s="46"/>
      <c r="H26" s="47"/>
      <c r="I26" s="13"/>
      <c r="J26" s="55">
        <v>32</v>
      </c>
      <c r="K26" s="42">
        <v>156</v>
      </c>
      <c r="L26" s="43" t="s">
        <v>5</v>
      </c>
      <c r="M26" s="44">
        <v>36</v>
      </c>
      <c r="N26" s="45" t="s">
        <v>7</v>
      </c>
      <c r="O26" s="46"/>
      <c r="P26" s="47"/>
      <c r="T26" s="55">
        <v>22</v>
      </c>
      <c r="U26" s="46">
        <f aca="true" t="shared" si="2" ref="U26:U34">ROUNDDOWN($C26/$E26,0)</f>
        <v>6</v>
      </c>
      <c r="V26" s="47">
        <f>$C26-$E26*$U26</f>
        <v>35</v>
      </c>
      <c r="X26" s="55">
        <v>32</v>
      </c>
      <c r="Y26" s="46">
        <f aca="true" t="shared" si="3" ref="Y26:Y34">ROUNDDOWN($K26/$M26,0)</f>
        <v>4</v>
      </c>
      <c r="Z26" s="47">
        <f>$K26-$M26*$Y26</f>
        <v>12</v>
      </c>
    </row>
    <row r="27" spans="2:26" ht="38.25" customHeight="1">
      <c r="B27" s="55">
        <v>23</v>
      </c>
      <c r="C27" s="42">
        <v>362</v>
      </c>
      <c r="D27" s="43" t="s">
        <v>5</v>
      </c>
      <c r="E27" s="44">
        <v>74</v>
      </c>
      <c r="F27" s="45" t="s">
        <v>7</v>
      </c>
      <c r="G27" s="46"/>
      <c r="H27" s="47"/>
      <c r="I27" s="13"/>
      <c r="J27" s="55">
        <v>33</v>
      </c>
      <c r="K27" s="42">
        <v>378</v>
      </c>
      <c r="L27" s="43" t="s">
        <v>5</v>
      </c>
      <c r="M27" s="44">
        <v>44</v>
      </c>
      <c r="N27" s="45" t="s">
        <v>7</v>
      </c>
      <c r="O27" s="46"/>
      <c r="P27" s="47"/>
      <c r="T27" s="55">
        <v>23</v>
      </c>
      <c r="U27" s="46">
        <f t="shared" si="2"/>
        <v>4</v>
      </c>
      <c r="V27" s="47">
        <f>$C27-$E27*$U27</f>
        <v>66</v>
      </c>
      <c r="X27" s="55">
        <v>33</v>
      </c>
      <c r="Y27" s="46">
        <f t="shared" si="3"/>
        <v>8</v>
      </c>
      <c r="Z27" s="47">
        <f>$K27-$M27*$Y27</f>
        <v>26</v>
      </c>
    </row>
    <row r="28" spans="2:26" ht="38.25" customHeight="1">
      <c r="B28" s="55">
        <v>24</v>
      </c>
      <c r="C28" s="42">
        <v>585</v>
      </c>
      <c r="D28" s="43" t="s">
        <v>5</v>
      </c>
      <c r="E28" s="44">
        <v>62</v>
      </c>
      <c r="F28" s="45" t="s">
        <v>7</v>
      </c>
      <c r="G28" s="46"/>
      <c r="H28" s="47"/>
      <c r="I28" s="13"/>
      <c r="J28" s="55">
        <v>34</v>
      </c>
      <c r="K28" s="42">
        <v>296</v>
      </c>
      <c r="L28" s="43" t="s">
        <v>5</v>
      </c>
      <c r="M28" s="44">
        <v>49</v>
      </c>
      <c r="N28" s="45" t="s">
        <v>7</v>
      </c>
      <c r="O28" s="46"/>
      <c r="P28" s="47"/>
      <c r="T28" s="55">
        <v>24</v>
      </c>
      <c r="U28" s="46">
        <f t="shared" si="2"/>
        <v>9</v>
      </c>
      <c r="V28" s="47">
        <f>$C28-$E28*$U28</f>
        <v>27</v>
      </c>
      <c r="X28" s="55">
        <v>34</v>
      </c>
      <c r="Y28" s="46">
        <f t="shared" si="3"/>
        <v>6</v>
      </c>
      <c r="Z28" s="47">
        <f>$K28-$M28*$Y28</f>
        <v>2</v>
      </c>
    </row>
    <row r="29" spans="2:26" ht="38.25" customHeight="1">
      <c r="B29" s="55">
        <v>25</v>
      </c>
      <c r="C29" s="42">
        <v>134</v>
      </c>
      <c r="D29" s="43" t="s">
        <v>5</v>
      </c>
      <c r="E29" s="44">
        <v>45</v>
      </c>
      <c r="F29" s="45" t="s">
        <v>7</v>
      </c>
      <c r="G29" s="46"/>
      <c r="H29" s="47"/>
      <c r="I29" s="13"/>
      <c r="J29" s="55">
        <v>35</v>
      </c>
      <c r="K29" s="42">
        <v>227</v>
      </c>
      <c r="L29" s="43" t="s">
        <v>5</v>
      </c>
      <c r="M29" s="44">
        <v>60</v>
      </c>
      <c r="N29" s="45" t="s">
        <v>7</v>
      </c>
      <c r="O29" s="46"/>
      <c r="P29" s="47"/>
      <c r="T29" s="55">
        <v>25</v>
      </c>
      <c r="U29" s="46">
        <f t="shared" si="2"/>
        <v>2</v>
      </c>
      <c r="V29" s="47">
        <f>$C29-$E29*$U29</f>
        <v>44</v>
      </c>
      <c r="X29" s="55">
        <v>35</v>
      </c>
      <c r="Y29" s="46">
        <f t="shared" si="3"/>
        <v>3</v>
      </c>
      <c r="Z29" s="47">
        <f>$K29-$M29*$Y29</f>
        <v>47</v>
      </c>
    </row>
    <row r="30" spans="2:26" ht="38.25" customHeight="1">
      <c r="B30" s="55">
        <v>26</v>
      </c>
      <c r="C30" s="42">
        <v>516</v>
      </c>
      <c r="D30" s="43" t="s">
        <v>5</v>
      </c>
      <c r="E30" s="44">
        <v>78</v>
      </c>
      <c r="F30" s="45" t="s">
        <v>7</v>
      </c>
      <c r="G30" s="46"/>
      <c r="H30" s="47"/>
      <c r="I30" s="13"/>
      <c r="J30" s="55">
        <v>36</v>
      </c>
      <c r="K30" s="42">
        <v>436</v>
      </c>
      <c r="L30" s="43" t="s">
        <v>5</v>
      </c>
      <c r="M30" s="44">
        <v>56</v>
      </c>
      <c r="N30" s="45" t="s">
        <v>7</v>
      </c>
      <c r="O30" s="46"/>
      <c r="P30" s="47"/>
      <c r="T30" s="55">
        <v>26</v>
      </c>
      <c r="U30" s="46">
        <f t="shared" si="2"/>
        <v>6</v>
      </c>
      <c r="V30" s="47">
        <f>$C30-$E30*$U30</f>
        <v>48</v>
      </c>
      <c r="X30" s="55">
        <v>36</v>
      </c>
      <c r="Y30" s="46">
        <f t="shared" si="3"/>
        <v>7</v>
      </c>
      <c r="Z30" s="47">
        <f>$K30-$M30*$Y30</f>
        <v>44</v>
      </c>
    </row>
    <row r="31" spans="2:26" ht="38.25" customHeight="1">
      <c r="B31" s="55">
        <v>27</v>
      </c>
      <c r="C31" s="42">
        <v>395</v>
      </c>
      <c r="D31" s="43" t="s">
        <v>5</v>
      </c>
      <c r="E31" s="44">
        <v>83</v>
      </c>
      <c r="F31" s="45" t="s">
        <v>7</v>
      </c>
      <c r="G31" s="46"/>
      <c r="H31" s="47"/>
      <c r="I31" s="13"/>
      <c r="J31" s="55">
        <v>37</v>
      </c>
      <c r="K31" s="42">
        <v>439</v>
      </c>
      <c r="L31" s="43" t="s">
        <v>5</v>
      </c>
      <c r="M31" s="44">
        <v>62</v>
      </c>
      <c r="N31" s="45" t="s">
        <v>7</v>
      </c>
      <c r="O31" s="46"/>
      <c r="P31" s="47"/>
      <c r="T31" s="55">
        <v>27</v>
      </c>
      <c r="U31" s="46">
        <f t="shared" si="2"/>
        <v>4</v>
      </c>
      <c r="V31" s="47">
        <f>$C31-$E31*$U31</f>
        <v>63</v>
      </c>
      <c r="X31" s="55">
        <v>37</v>
      </c>
      <c r="Y31" s="46">
        <f t="shared" si="3"/>
        <v>7</v>
      </c>
      <c r="Z31" s="47">
        <f>$K31-$M31*$Y31</f>
        <v>5</v>
      </c>
    </row>
    <row r="32" spans="2:26" ht="38.25" customHeight="1">
      <c r="B32" s="55">
        <v>28</v>
      </c>
      <c r="C32" s="42">
        <v>242</v>
      </c>
      <c r="D32" s="43" t="s">
        <v>5</v>
      </c>
      <c r="E32" s="44">
        <v>26</v>
      </c>
      <c r="F32" s="45" t="s">
        <v>7</v>
      </c>
      <c r="G32" s="46"/>
      <c r="H32" s="47"/>
      <c r="I32" s="13"/>
      <c r="J32" s="55">
        <v>38</v>
      </c>
      <c r="K32" s="42">
        <v>342</v>
      </c>
      <c r="L32" s="43" t="s">
        <v>5</v>
      </c>
      <c r="M32" s="44">
        <v>52</v>
      </c>
      <c r="N32" s="45" t="s">
        <v>7</v>
      </c>
      <c r="O32" s="46"/>
      <c r="P32" s="47"/>
      <c r="T32" s="55">
        <v>28</v>
      </c>
      <c r="U32" s="46">
        <f t="shared" si="2"/>
        <v>9</v>
      </c>
      <c r="V32" s="47">
        <f>$C32-$E32*$U32</f>
        <v>8</v>
      </c>
      <c r="X32" s="55">
        <v>38</v>
      </c>
      <c r="Y32" s="46">
        <f t="shared" si="3"/>
        <v>6</v>
      </c>
      <c r="Z32" s="47">
        <f>$K32-$M32*$Y32</f>
        <v>30</v>
      </c>
    </row>
    <row r="33" spans="2:26" ht="38.25" customHeight="1">
      <c r="B33" s="55">
        <v>29</v>
      </c>
      <c r="C33" s="42">
        <v>593</v>
      </c>
      <c r="D33" s="43" t="s">
        <v>5</v>
      </c>
      <c r="E33" s="44">
        <v>81</v>
      </c>
      <c r="F33" s="45" t="s">
        <v>7</v>
      </c>
      <c r="G33" s="46"/>
      <c r="H33" s="47"/>
      <c r="I33" s="13"/>
      <c r="J33" s="55">
        <v>39</v>
      </c>
      <c r="K33" s="42">
        <v>915</v>
      </c>
      <c r="L33" s="43" t="s">
        <v>5</v>
      </c>
      <c r="M33" s="44">
        <v>95</v>
      </c>
      <c r="N33" s="45" t="s">
        <v>7</v>
      </c>
      <c r="O33" s="46"/>
      <c r="P33" s="47"/>
      <c r="T33" s="55">
        <v>29</v>
      </c>
      <c r="U33" s="46">
        <f t="shared" si="2"/>
        <v>7</v>
      </c>
      <c r="V33" s="47">
        <f>$C33-$E33*$U33</f>
        <v>26</v>
      </c>
      <c r="X33" s="55">
        <v>39</v>
      </c>
      <c r="Y33" s="46">
        <f t="shared" si="3"/>
        <v>9</v>
      </c>
      <c r="Z33" s="47">
        <f>$K33-$M33*$Y33</f>
        <v>60</v>
      </c>
    </row>
    <row r="34" spans="2:26" ht="38.25" customHeight="1" thickBot="1">
      <c r="B34" s="56">
        <v>30</v>
      </c>
      <c r="C34" s="48">
        <v>275</v>
      </c>
      <c r="D34" s="49" t="s">
        <v>5</v>
      </c>
      <c r="E34" s="50">
        <v>77</v>
      </c>
      <c r="F34" s="51" t="s">
        <v>7</v>
      </c>
      <c r="G34" s="52"/>
      <c r="H34" s="53"/>
      <c r="I34" s="13"/>
      <c r="J34" s="56">
        <v>40</v>
      </c>
      <c r="K34" s="48">
        <v>565</v>
      </c>
      <c r="L34" s="49" t="s">
        <v>5</v>
      </c>
      <c r="M34" s="50">
        <v>84</v>
      </c>
      <c r="N34" s="51" t="s">
        <v>7</v>
      </c>
      <c r="O34" s="52"/>
      <c r="P34" s="53"/>
      <c r="T34" s="56">
        <v>30</v>
      </c>
      <c r="U34" s="52">
        <f t="shared" si="2"/>
        <v>3</v>
      </c>
      <c r="V34" s="53">
        <f>$C34-$E34*$U34</f>
        <v>44</v>
      </c>
      <c r="X34" s="56">
        <v>40</v>
      </c>
      <c r="Y34" s="52">
        <f t="shared" si="3"/>
        <v>6</v>
      </c>
      <c r="Z34" s="53">
        <f>$K34-$M34*$Y34</f>
        <v>61</v>
      </c>
    </row>
    <row r="35" spans="3:24" s="2" customFormat="1" ht="37.5" customHeight="1">
      <c r="C35" s="3"/>
      <c r="D35" s="3"/>
      <c r="H35" s="20" t="str">
        <f>$H$18</f>
        <v>計測時間：　　　分　　秒</v>
      </c>
      <c r="K35" s="3"/>
      <c r="L35" s="3"/>
      <c r="P35" s="20" t="str">
        <f>$H$18</f>
        <v>計測時間：　　　分　　秒</v>
      </c>
      <c r="Q35" s="7"/>
      <c r="R35" s="27"/>
      <c r="S35" s="7"/>
      <c r="T35" s="7"/>
      <c r="X35" s="7"/>
    </row>
    <row r="36" spans="2:25" s="9" customFormat="1" ht="33" customHeight="1">
      <c r="B36" s="10"/>
      <c r="G36" s="11"/>
      <c r="H36" s="30" t="str">
        <f>$H$19</f>
        <v>（目標：まずは1分、理想は40秒）</v>
      </c>
      <c r="I36" s="11"/>
      <c r="J36" s="10"/>
      <c r="O36" s="11"/>
      <c r="P36" s="30" t="str">
        <f>$H$19</f>
        <v>（目標：まずは1分、理想は40秒）</v>
      </c>
      <c r="R36" s="24"/>
      <c r="S36" s="58"/>
      <c r="T36" s="10"/>
      <c r="U36" s="11"/>
      <c r="X36" s="10"/>
      <c r="Y36" s="11"/>
    </row>
  </sheetData>
  <sheetProtection/>
  <mergeCells count="4">
    <mergeCell ref="C7:F7"/>
    <mergeCell ref="K7:N7"/>
    <mergeCell ref="C24:F24"/>
    <mergeCell ref="K24:N24"/>
  </mergeCells>
  <printOptions/>
  <pageMargins left="0.25" right="0.25" top="0.75" bottom="0.75" header="0.3" footer="0.3"/>
  <pageSetup fitToHeight="0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view="pageBreakPreview" zoomScale="40" zoomScaleSheetLayoutView="40" zoomScalePageLayoutView="0" workbookViewId="0" topLeftCell="B1">
      <selection activeCell="B1" sqref="B1"/>
    </sheetView>
  </sheetViews>
  <sheetFormatPr defaultColWidth="9.00390625" defaultRowHeight="13.5"/>
  <cols>
    <col min="1" max="1" width="6.625" style="0" customWidth="1"/>
    <col min="2" max="2" width="11.125" style="0" customWidth="1"/>
    <col min="3" max="3" width="16.50390625" style="0" customWidth="1"/>
    <col min="4" max="4" width="11.875" style="0" bestFit="1" customWidth="1"/>
    <col min="5" max="5" width="15.50390625" style="0" customWidth="1"/>
    <col min="6" max="6" width="22.625" style="0" customWidth="1"/>
    <col min="7" max="8" width="21.50390625" style="0" customWidth="1"/>
    <col min="9" max="9" width="6.00390625" style="0" customWidth="1"/>
    <col min="10" max="10" width="11.125" style="0" customWidth="1"/>
    <col min="11" max="11" width="16.50390625" style="0" customWidth="1"/>
    <col min="12" max="12" width="11.875" style="0" bestFit="1" customWidth="1"/>
    <col min="13" max="13" width="15.50390625" style="0" customWidth="1"/>
    <col min="14" max="14" width="22.625" style="0" customWidth="1"/>
    <col min="15" max="16" width="21.50390625" style="0" customWidth="1"/>
    <col min="17" max="17" width="6.75390625" style="0" customWidth="1"/>
    <col min="18" max="18" width="3.125" style="26" customWidth="1"/>
    <col min="19" max="19" width="3.125" style="60" customWidth="1"/>
    <col min="20" max="20" width="11.125" style="0" customWidth="1"/>
    <col min="21" max="22" width="14.25390625" style="0" customWidth="1"/>
    <col min="23" max="23" width="5.125" style="0" customWidth="1"/>
    <col min="24" max="24" width="11.125" style="0" customWidth="1"/>
    <col min="25" max="26" width="14.25390625" style="0" customWidth="1"/>
    <col min="27" max="27" width="4.625" style="0" customWidth="1"/>
  </cols>
  <sheetData>
    <row r="1" spans="1:25" s="9" customFormat="1" ht="51" customHeight="1">
      <c r="A1" s="29" t="s">
        <v>15</v>
      </c>
      <c r="B1" s="10" t="s">
        <v>4</v>
      </c>
      <c r="G1" s="11"/>
      <c r="I1" s="11"/>
      <c r="J1" s="10"/>
      <c r="O1" s="11"/>
      <c r="P1" s="11" t="s">
        <v>0</v>
      </c>
      <c r="R1" s="29"/>
      <c r="S1" s="57" t="s">
        <v>15</v>
      </c>
      <c r="T1" s="10"/>
      <c r="U1" s="11"/>
      <c r="X1" s="10"/>
      <c r="Y1" s="11"/>
    </row>
    <row r="2" spans="2:25" s="9" customFormat="1" ht="21" customHeight="1">
      <c r="B2" s="10"/>
      <c r="G2" s="11"/>
      <c r="I2" s="11"/>
      <c r="J2" s="10"/>
      <c r="O2" s="11"/>
      <c r="P2" s="6" t="s">
        <v>2</v>
      </c>
      <c r="R2" s="24"/>
      <c r="S2" s="58"/>
      <c r="T2" s="10"/>
      <c r="U2" s="11"/>
      <c r="X2" s="10"/>
      <c r="Y2" s="11"/>
    </row>
    <row r="3" spans="2:25" s="9" customFormat="1" ht="21" customHeight="1">
      <c r="B3" s="10"/>
      <c r="G3" s="11"/>
      <c r="I3" s="11"/>
      <c r="J3" s="10"/>
      <c r="O3" s="11"/>
      <c r="R3" s="24"/>
      <c r="S3" s="58"/>
      <c r="T3" s="10"/>
      <c r="U3" s="11"/>
      <c r="X3" s="10"/>
      <c r="Y3" s="11"/>
    </row>
    <row r="4" spans="3:26" s="1" customFormat="1" ht="21" customHeight="1">
      <c r="C4" s="4" t="s">
        <v>3</v>
      </c>
      <c r="G4" s="6"/>
      <c r="H4" s="6" t="s">
        <v>13</v>
      </c>
      <c r="I4" s="17"/>
      <c r="K4" s="4" t="s">
        <v>3</v>
      </c>
      <c r="O4" s="6"/>
      <c r="P4" s="6" t="s">
        <v>13</v>
      </c>
      <c r="R4" s="25"/>
      <c r="S4" s="59"/>
      <c r="U4" s="6"/>
      <c r="V4" s="6"/>
      <c r="Y4" s="6"/>
      <c r="Z4" s="6"/>
    </row>
    <row r="5" spans="7:25" ht="15.75" customHeight="1">
      <c r="G5" s="5"/>
      <c r="I5" s="18"/>
      <c r="O5" s="5"/>
      <c r="U5" s="5"/>
      <c r="Y5" s="5"/>
    </row>
    <row r="6" spans="7:26" ht="33" customHeight="1" thickBot="1">
      <c r="G6" s="31" t="s">
        <v>12</v>
      </c>
      <c r="H6" s="32" t="s">
        <v>11</v>
      </c>
      <c r="I6" s="18"/>
      <c r="O6" s="31" t="s">
        <v>12</v>
      </c>
      <c r="P6" s="32" t="s">
        <v>11</v>
      </c>
      <c r="U6" s="16"/>
      <c r="V6" s="15"/>
      <c r="Y6" s="16"/>
      <c r="Z6" s="15"/>
    </row>
    <row r="7" spans="2:26" ht="38.25" customHeight="1">
      <c r="B7" s="8" t="s">
        <v>1</v>
      </c>
      <c r="C7" s="33" t="s">
        <v>10</v>
      </c>
      <c r="D7" s="34"/>
      <c r="E7" s="34"/>
      <c r="F7" s="35"/>
      <c r="G7" s="12" t="s">
        <v>8</v>
      </c>
      <c r="H7" s="14" t="s">
        <v>9</v>
      </c>
      <c r="I7" s="19"/>
      <c r="J7" s="8" t="s">
        <v>1</v>
      </c>
      <c r="K7" s="33" t="s">
        <v>10</v>
      </c>
      <c r="L7" s="34"/>
      <c r="M7" s="34"/>
      <c r="N7" s="35"/>
      <c r="O7" s="12" t="s">
        <v>8</v>
      </c>
      <c r="P7" s="14" t="s">
        <v>9</v>
      </c>
      <c r="T7" s="8" t="s">
        <v>1</v>
      </c>
      <c r="U7" s="12" t="s">
        <v>16</v>
      </c>
      <c r="V7" s="14" t="s">
        <v>9</v>
      </c>
      <c r="X7" s="8" t="s">
        <v>1</v>
      </c>
      <c r="Y7" s="12" t="s">
        <v>16</v>
      </c>
      <c r="Z7" s="14" t="s">
        <v>9</v>
      </c>
    </row>
    <row r="8" spans="2:26" ht="38.25" customHeight="1">
      <c r="B8" s="54">
        <v>1</v>
      </c>
      <c r="C8" s="36">
        <f ca="1">INT(RAND()*(999-100)+100)</f>
        <v>792</v>
      </c>
      <c r="D8" s="37" t="s">
        <v>6</v>
      </c>
      <c r="E8" s="38">
        <f ca="1">INT(RAND()*(99-10)+10)</f>
        <v>27</v>
      </c>
      <c r="F8" s="39" t="s">
        <v>7</v>
      </c>
      <c r="G8" s="40">
        <f>ROUNDDOWN($C8/$E8,0)</f>
        <v>29</v>
      </c>
      <c r="H8" s="41">
        <f>$C8-$E8*$U8</f>
        <v>9</v>
      </c>
      <c r="I8" s="13"/>
      <c r="J8" s="54">
        <v>11</v>
      </c>
      <c r="K8" s="36">
        <f ca="1">INT(RAND()*(999-100)+100)</f>
        <v>710</v>
      </c>
      <c r="L8" s="37" t="s">
        <v>6</v>
      </c>
      <c r="M8" s="38">
        <f ca="1">INT(RAND()*(99-10)+10)</f>
        <v>91</v>
      </c>
      <c r="N8" s="39" t="s">
        <v>7</v>
      </c>
      <c r="O8" s="40">
        <f>ROUNDDOWN(K8/M8,0)</f>
        <v>7</v>
      </c>
      <c r="P8" s="41">
        <f>K8-M8*O8</f>
        <v>73</v>
      </c>
      <c r="T8" s="54">
        <v>1</v>
      </c>
      <c r="U8" s="40">
        <f>ROUNDDOWN($C8/$E8,0)</f>
        <v>29</v>
      </c>
      <c r="V8" s="41">
        <f>$C8-$E8*$U8</f>
        <v>9</v>
      </c>
      <c r="X8" s="54">
        <v>11</v>
      </c>
      <c r="Y8" s="40">
        <f>ROUNDDOWN($K8/$M8,0)</f>
        <v>7</v>
      </c>
      <c r="Z8" s="41">
        <f>$K8-$M8*$Y8</f>
        <v>73</v>
      </c>
    </row>
    <row r="9" spans="2:26" ht="38.25" customHeight="1">
      <c r="B9" s="55">
        <v>2</v>
      </c>
      <c r="C9" s="42">
        <f aca="true" ca="1" t="shared" si="0" ref="C9:C17">INT(RAND()*(999-100)+100)</f>
        <v>249</v>
      </c>
      <c r="D9" s="43" t="s">
        <v>5</v>
      </c>
      <c r="E9" s="44">
        <f aca="true" ca="1" t="shared" si="1" ref="E9:E17">INT(RAND()*(99-10)+10)</f>
        <v>91</v>
      </c>
      <c r="F9" s="45" t="s">
        <v>7</v>
      </c>
      <c r="G9" s="46">
        <f aca="true" t="shared" si="2" ref="G9:G17">ROUNDDOWN($C9/$E9,0)</f>
        <v>2</v>
      </c>
      <c r="H9" s="47">
        <f>$C9-$E9*$U9</f>
        <v>67</v>
      </c>
      <c r="I9" s="13"/>
      <c r="J9" s="55">
        <v>12</v>
      </c>
      <c r="K9" s="42">
        <f aca="true" ca="1" t="shared" si="3" ref="K9:K17">INT(RAND()*(999-100)+100)</f>
        <v>196</v>
      </c>
      <c r="L9" s="43" t="s">
        <v>5</v>
      </c>
      <c r="M9" s="44">
        <f aca="true" ca="1" t="shared" si="4" ref="M9:M17">INT(RAND()*(99-10)+10)</f>
        <v>75</v>
      </c>
      <c r="N9" s="45" t="s">
        <v>7</v>
      </c>
      <c r="O9" s="46">
        <f aca="true" t="shared" si="5" ref="O9:O17">ROUNDDOWN(K9/M9,0)</f>
        <v>2</v>
      </c>
      <c r="P9" s="47">
        <f aca="true" t="shared" si="6" ref="P9:P17">K9-M9*O9</f>
        <v>46</v>
      </c>
      <c r="T9" s="55">
        <v>2</v>
      </c>
      <c r="U9" s="46">
        <f aca="true" t="shared" si="7" ref="U9:U17">ROUNDDOWN($C9/$E9,0)</f>
        <v>2</v>
      </c>
      <c r="V9" s="47">
        <f>$C9-$E9*$U9</f>
        <v>67</v>
      </c>
      <c r="X9" s="55">
        <v>12</v>
      </c>
      <c r="Y9" s="46">
        <f aca="true" t="shared" si="8" ref="Y9:Y17">ROUNDDOWN($K9/$M9,0)</f>
        <v>2</v>
      </c>
      <c r="Z9" s="47">
        <f>$K9-$M9*$Y9</f>
        <v>46</v>
      </c>
    </row>
    <row r="10" spans="2:26" ht="38.25" customHeight="1">
      <c r="B10" s="55">
        <v>3</v>
      </c>
      <c r="C10" s="42">
        <f ca="1" t="shared" si="0"/>
        <v>555</v>
      </c>
      <c r="D10" s="43" t="s">
        <v>5</v>
      </c>
      <c r="E10" s="44">
        <f ca="1" t="shared" si="1"/>
        <v>60</v>
      </c>
      <c r="F10" s="45" t="s">
        <v>7</v>
      </c>
      <c r="G10" s="46">
        <f t="shared" si="2"/>
        <v>9</v>
      </c>
      <c r="H10" s="47">
        <f>$C10-$E10*$U10</f>
        <v>15</v>
      </c>
      <c r="I10" s="13"/>
      <c r="J10" s="55">
        <v>13</v>
      </c>
      <c r="K10" s="42">
        <f ca="1" t="shared" si="3"/>
        <v>509</v>
      </c>
      <c r="L10" s="43" t="s">
        <v>5</v>
      </c>
      <c r="M10" s="44">
        <f ca="1" t="shared" si="4"/>
        <v>58</v>
      </c>
      <c r="N10" s="45" t="s">
        <v>7</v>
      </c>
      <c r="O10" s="46">
        <f t="shared" si="5"/>
        <v>8</v>
      </c>
      <c r="P10" s="47">
        <f t="shared" si="6"/>
        <v>45</v>
      </c>
      <c r="T10" s="55">
        <v>3</v>
      </c>
      <c r="U10" s="46">
        <f t="shared" si="7"/>
        <v>9</v>
      </c>
      <c r="V10" s="47">
        <f>$C10-$E10*$U10</f>
        <v>15</v>
      </c>
      <c r="X10" s="55">
        <v>13</v>
      </c>
      <c r="Y10" s="46">
        <f t="shared" si="8"/>
        <v>8</v>
      </c>
      <c r="Z10" s="47">
        <f>$K10-$M10*$Y10</f>
        <v>45</v>
      </c>
    </row>
    <row r="11" spans="2:26" ht="38.25" customHeight="1">
      <c r="B11" s="55">
        <v>4</v>
      </c>
      <c r="C11" s="42">
        <f ca="1" t="shared" si="0"/>
        <v>949</v>
      </c>
      <c r="D11" s="43" t="s">
        <v>5</v>
      </c>
      <c r="E11" s="44">
        <f ca="1" t="shared" si="1"/>
        <v>92</v>
      </c>
      <c r="F11" s="45" t="s">
        <v>7</v>
      </c>
      <c r="G11" s="46">
        <f t="shared" si="2"/>
        <v>10</v>
      </c>
      <c r="H11" s="47">
        <f>$C11-$E11*$U11</f>
        <v>29</v>
      </c>
      <c r="I11" s="13"/>
      <c r="J11" s="55">
        <v>14</v>
      </c>
      <c r="K11" s="42">
        <f ca="1" t="shared" si="3"/>
        <v>663</v>
      </c>
      <c r="L11" s="43" t="s">
        <v>5</v>
      </c>
      <c r="M11" s="44">
        <f ca="1" t="shared" si="4"/>
        <v>45</v>
      </c>
      <c r="N11" s="45" t="s">
        <v>7</v>
      </c>
      <c r="O11" s="46">
        <f t="shared" si="5"/>
        <v>14</v>
      </c>
      <c r="P11" s="47">
        <f t="shared" si="6"/>
        <v>33</v>
      </c>
      <c r="T11" s="55">
        <v>4</v>
      </c>
      <c r="U11" s="46">
        <f t="shared" si="7"/>
        <v>10</v>
      </c>
      <c r="V11" s="47">
        <f>$C11-$E11*$U11</f>
        <v>29</v>
      </c>
      <c r="X11" s="55">
        <v>14</v>
      </c>
      <c r="Y11" s="46">
        <f t="shared" si="8"/>
        <v>14</v>
      </c>
      <c r="Z11" s="47">
        <f>$K11-$M11*$Y11</f>
        <v>33</v>
      </c>
    </row>
    <row r="12" spans="2:26" ht="38.25" customHeight="1">
      <c r="B12" s="55">
        <v>5</v>
      </c>
      <c r="C12" s="42">
        <f ca="1" t="shared" si="0"/>
        <v>276</v>
      </c>
      <c r="D12" s="43" t="s">
        <v>5</v>
      </c>
      <c r="E12" s="44">
        <f ca="1" t="shared" si="1"/>
        <v>96</v>
      </c>
      <c r="F12" s="45" t="s">
        <v>7</v>
      </c>
      <c r="G12" s="46">
        <f t="shared" si="2"/>
        <v>2</v>
      </c>
      <c r="H12" s="47">
        <f>$C12-$E12*$U12</f>
        <v>84</v>
      </c>
      <c r="I12" s="13"/>
      <c r="J12" s="55">
        <v>15</v>
      </c>
      <c r="K12" s="42">
        <f ca="1" t="shared" si="3"/>
        <v>258</v>
      </c>
      <c r="L12" s="43" t="s">
        <v>5</v>
      </c>
      <c r="M12" s="44">
        <f ca="1" t="shared" si="4"/>
        <v>19</v>
      </c>
      <c r="N12" s="45" t="s">
        <v>7</v>
      </c>
      <c r="O12" s="46">
        <f t="shared" si="5"/>
        <v>13</v>
      </c>
      <c r="P12" s="47">
        <f t="shared" si="6"/>
        <v>11</v>
      </c>
      <c r="T12" s="55">
        <v>5</v>
      </c>
      <c r="U12" s="46">
        <f t="shared" si="7"/>
        <v>2</v>
      </c>
      <c r="V12" s="47">
        <f>$C12-$E12*$U12</f>
        <v>84</v>
      </c>
      <c r="X12" s="55">
        <v>15</v>
      </c>
      <c r="Y12" s="46">
        <f t="shared" si="8"/>
        <v>13</v>
      </c>
      <c r="Z12" s="47">
        <f>$K12-$M12*$Y12</f>
        <v>11</v>
      </c>
    </row>
    <row r="13" spans="2:26" ht="38.25" customHeight="1">
      <c r="B13" s="55">
        <v>6</v>
      </c>
      <c r="C13" s="42">
        <f ca="1" t="shared" si="0"/>
        <v>476</v>
      </c>
      <c r="D13" s="43" t="s">
        <v>5</v>
      </c>
      <c r="E13" s="44">
        <f ca="1" t="shared" si="1"/>
        <v>78</v>
      </c>
      <c r="F13" s="45" t="s">
        <v>7</v>
      </c>
      <c r="G13" s="46">
        <f t="shared" si="2"/>
        <v>6</v>
      </c>
      <c r="H13" s="47">
        <f>$C13-$E13*$U13</f>
        <v>8</v>
      </c>
      <c r="I13" s="13"/>
      <c r="J13" s="55">
        <v>16</v>
      </c>
      <c r="K13" s="42">
        <f ca="1" t="shared" si="3"/>
        <v>313</v>
      </c>
      <c r="L13" s="43" t="s">
        <v>5</v>
      </c>
      <c r="M13" s="44">
        <f ca="1" t="shared" si="4"/>
        <v>61</v>
      </c>
      <c r="N13" s="45" t="s">
        <v>7</v>
      </c>
      <c r="O13" s="46">
        <f t="shared" si="5"/>
        <v>5</v>
      </c>
      <c r="P13" s="47">
        <f t="shared" si="6"/>
        <v>8</v>
      </c>
      <c r="T13" s="55">
        <v>6</v>
      </c>
      <c r="U13" s="46">
        <f t="shared" si="7"/>
        <v>6</v>
      </c>
      <c r="V13" s="47">
        <f>$C13-$E13*$U13</f>
        <v>8</v>
      </c>
      <c r="X13" s="55">
        <v>16</v>
      </c>
      <c r="Y13" s="46">
        <f t="shared" si="8"/>
        <v>5</v>
      </c>
      <c r="Z13" s="47">
        <f>$K13-$M13*$Y13</f>
        <v>8</v>
      </c>
    </row>
    <row r="14" spans="2:26" ht="38.25" customHeight="1">
      <c r="B14" s="55">
        <v>7</v>
      </c>
      <c r="C14" s="42">
        <f ca="1" t="shared" si="0"/>
        <v>880</v>
      </c>
      <c r="D14" s="43" t="s">
        <v>5</v>
      </c>
      <c r="E14" s="44">
        <f ca="1" t="shared" si="1"/>
        <v>26</v>
      </c>
      <c r="F14" s="45" t="s">
        <v>7</v>
      </c>
      <c r="G14" s="46">
        <f t="shared" si="2"/>
        <v>33</v>
      </c>
      <c r="H14" s="47">
        <f>$C14-$E14*$U14</f>
        <v>22</v>
      </c>
      <c r="I14" s="13"/>
      <c r="J14" s="55">
        <v>17</v>
      </c>
      <c r="K14" s="42">
        <f ca="1" t="shared" si="3"/>
        <v>350</v>
      </c>
      <c r="L14" s="43" t="s">
        <v>5</v>
      </c>
      <c r="M14" s="44">
        <f ca="1" t="shared" si="4"/>
        <v>15</v>
      </c>
      <c r="N14" s="45" t="s">
        <v>7</v>
      </c>
      <c r="O14" s="46">
        <f t="shared" si="5"/>
        <v>23</v>
      </c>
      <c r="P14" s="47">
        <f t="shared" si="6"/>
        <v>5</v>
      </c>
      <c r="T14" s="55">
        <v>7</v>
      </c>
      <c r="U14" s="46">
        <f t="shared" si="7"/>
        <v>33</v>
      </c>
      <c r="V14" s="47">
        <f>$C14-$E14*$U14</f>
        <v>22</v>
      </c>
      <c r="X14" s="55">
        <v>17</v>
      </c>
      <c r="Y14" s="46">
        <f t="shared" si="8"/>
        <v>23</v>
      </c>
      <c r="Z14" s="47">
        <f>$K14-$M14*$Y14</f>
        <v>5</v>
      </c>
    </row>
    <row r="15" spans="2:26" ht="38.25" customHeight="1">
      <c r="B15" s="55">
        <v>8</v>
      </c>
      <c r="C15" s="42">
        <f ca="1" t="shared" si="0"/>
        <v>279</v>
      </c>
      <c r="D15" s="43" t="s">
        <v>5</v>
      </c>
      <c r="E15" s="44">
        <f ca="1" t="shared" si="1"/>
        <v>67</v>
      </c>
      <c r="F15" s="45" t="s">
        <v>7</v>
      </c>
      <c r="G15" s="46">
        <f t="shared" si="2"/>
        <v>4</v>
      </c>
      <c r="H15" s="47">
        <f>$C15-$E15*$U15</f>
        <v>11</v>
      </c>
      <c r="I15" s="13"/>
      <c r="J15" s="55">
        <v>18</v>
      </c>
      <c r="K15" s="42">
        <f ca="1" t="shared" si="3"/>
        <v>811</v>
      </c>
      <c r="L15" s="43" t="s">
        <v>5</v>
      </c>
      <c r="M15" s="44">
        <f ca="1" t="shared" si="4"/>
        <v>79</v>
      </c>
      <c r="N15" s="45" t="s">
        <v>7</v>
      </c>
      <c r="O15" s="46">
        <f t="shared" si="5"/>
        <v>10</v>
      </c>
      <c r="P15" s="47">
        <f t="shared" si="6"/>
        <v>21</v>
      </c>
      <c r="T15" s="55">
        <v>8</v>
      </c>
      <c r="U15" s="46">
        <f t="shared" si="7"/>
        <v>4</v>
      </c>
      <c r="V15" s="47">
        <f>$C15-$E15*$U15</f>
        <v>11</v>
      </c>
      <c r="X15" s="55">
        <v>18</v>
      </c>
      <c r="Y15" s="46">
        <f t="shared" si="8"/>
        <v>10</v>
      </c>
      <c r="Z15" s="47">
        <f>$K15-$M15*$Y15</f>
        <v>21</v>
      </c>
    </row>
    <row r="16" spans="2:26" ht="38.25" customHeight="1">
      <c r="B16" s="55">
        <v>9</v>
      </c>
      <c r="C16" s="42">
        <f ca="1" t="shared" si="0"/>
        <v>858</v>
      </c>
      <c r="D16" s="43" t="s">
        <v>5</v>
      </c>
      <c r="E16" s="44">
        <f ca="1" t="shared" si="1"/>
        <v>11</v>
      </c>
      <c r="F16" s="45" t="s">
        <v>7</v>
      </c>
      <c r="G16" s="46">
        <f t="shared" si="2"/>
        <v>78</v>
      </c>
      <c r="H16" s="47">
        <f>$C16-$E16*$U16</f>
        <v>0</v>
      </c>
      <c r="I16" s="13"/>
      <c r="J16" s="55">
        <v>19</v>
      </c>
      <c r="K16" s="42">
        <f ca="1" t="shared" si="3"/>
        <v>334</v>
      </c>
      <c r="L16" s="43" t="s">
        <v>5</v>
      </c>
      <c r="M16" s="44">
        <f ca="1" t="shared" si="4"/>
        <v>41</v>
      </c>
      <c r="N16" s="45" t="s">
        <v>7</v>
      </c>
      <c r="O16" s="46">
        <f t="shared" si="5"/>
        <v>8</v>
      </c>
      <c r="P16" s="47">
        <f t="shared" si="6"/>
        <v>6</v>
      </c>
      <c r="T16" s="55">
        <v>9</v>
      </c>
      <c r="U16" s="46">
        <f t="shared" si="7"/>
        <v>78</v>
      </c>
      <c r="V16" s="47">
        <f>$C16-$E16*$U16</f>
        <v>0</v>
      </c>
      <c r="X16" s="55">
        <v>19</v>
      </c>
      <c r="Y16" s="46">
        <f t="shared" si="8"/>
        <v>8</v>
      </c>
      <c r="Z16" s="47">
        <f>$K16-$M16*$Y16</f>
        <v>6</v>
      </c>
    </row>
    <row r="17" spans="2:26" ht="38.25" customHeight="1" thickBot="1">
      <c r="B17" s="56">
        <v>10</v>
      </c>
      <c r="C17" s="48">
        <f ca="1" t="shared" si="0"/>
        <v>479</v>
      </c>
      <c r="D17" s="49" t="s">
        <v>5</v>
      </c>
      <c r="E17" s="50">
        <f ca="1" t="shared" si="1"/>
        <v>93</v>
      </c>
      <c r="F17" s="51" t="s">
        <v>7</v>
      </c>
      <c r="G17" s="52">
        <f t="shared" si="2"/>
        <v>5</v>
      </c>
      <c r="H17" s="53">
        <f>$C17-$E17*$U17</f>
        <v>14</v>
      </c>
      <c r="I17" s="13"/>
      <c r="J17" s="56">
        <v>20</v>
      </c>
      <c r="K17" s="48">
        <f ca="1" t="shared" si="3"/>
        <v>103</v>
      </c>
      <c r="L17" s="49" t="s">
        <v>5</v>
      </c>
      <c r="M17" s="50">
        <f ca="1" t="shared" si="4"/>
        <v>21</v>
      </c>
      <c r="N17" s="51" t="s">
        <v>7</v>
      </c>
      <c r="O17" s="52">
        <f t="shared" si="5"/>
        <v>4</v>
      </c>
      <c r="P17" s="53">
        <f t="shared" si="6"/>
        <v>19</v>
      </c>
      <c r="T17" s="56">
        <v>10</v>
      </c>
      <c r="U17" s="52">
        <f t="shared" si="7"/>
        <v>5</v>
      </c>
      <c r="V17" s="53">
        <f>$C17-$E17*$U17</f>
        <v>14</v>
      </c>
      <c r="X17" s="56">
        <v>20</v>
      </c>
      <c r="Y17" s="52">
        <f t="shared" si="8"/>
        <v>4</v>
      </c>
      <c r="Z17" s="53">
        <f>$K17-$M17*$Y17</f>
        <v>19</v>
      </c>
    </row>
    <row r="18" spans="3:26" s="2" customFormat="1" ht="37.5" customHeight="1">
      <c r="C18" s="3"/>
      <c r="D18" s="3"/>
      <c r="H18" s="20" t="s">
        <v>14</v>
      </c>
      <c r="K18" s="3"/>
      <c r="L18" s="3"/>
      <c r="P18" s="20" t="str">
        <f>$H$18</f>
        <v>計測時間：　　　分　　秒</v>
      </c>
      <c r="Q18" s="7"/>
      <c r="R18" s="27"/>
      <c r="S18" s="7"/>
      <c r="V18" s="20"/>
      <c r="W18" s="7"/>
      <c r="Z18" s="20"/>
    </row>
    <row r="19" spans="2:25" s="9" customFormat="1" ht="37.5" customHeight="1">
      <c r="B19" s="10"/>
      <c r="G19" s="11"/>
      <c r="H19" s="30" t="s">
        <v>17</v>
      </c>
      <c r="I19" s="11"/>
      <c r="J19" s="10"/>
      <c r="O19" s="11"/>
      <c r="P19" s="30" t="str">
        <f>$H$19</f>
        <v>（目標：まずは1分、理想は40秒）</v>
      </c>
      <c r="R19" s="24"/>
      <c r="S19" s="58"/>
      <c r="T19" s="10"/>
      <c r="U19" s="11"/>
      <c r="X19" s="10"/>
      <c r="Y19" s="11"/>
    </row>
    <row r="20" spans="2:18" s="22" customFormat="1" ht="36" customHeight="1">
      <c r="B20" s="21"/>
      <c r="G20" s="23"/>
      <c r="I20" s="23"/>
      <c r="J20" s="21"/>
      <c r="O20" s="23"/>
      <c r="R20" s="28"/>
    </row>
    <row r="21" spans="3:19" s="1" customFormat="1" ht="21" customHeight="1">
      <c r="C21" s="4" t="s">
        <v>3</v>
      </c>
      <c r="G21" s="6"/>
      <c r="H21" s="6" t="s">
        <v>13</v>
      </c>
      <c r="I21" s="17"/>
      <c r="K21" s="4" t="s">
        <v>3</v>
      </c>
      <c r="O21" s="6"/>
      <c r="P21" s="6" t="s">
        <v>13</v>
      </c>
      <c r="R21" s="25"/>
      <c r="S21" s="59"/>
    </row>
    <row r="22" spans="7:15" ht="15.75" customHeight="1">
      <c r="G22" s="5"/>
      <c r="I22" s="18"/>
      <c r="O22" s="5"/>
    </row>
    <row r="23" spans="7:16" ht="33" customHeight="1" thickBot="1">
      <c r="G23" s="31" t="s">
        <v>12</v>
      </c>
      <c r="H23" s="32" t="s">
        <v>11</v>
      </c>
      <c r="I23" s="18"/>
      <c r="O23" s="31" t="s">
        <v>12</v>
      </c>
      <c r="P23" s="32" t="s">
        <v>11</v>
      </c>
    </row>
    <row r="24" spans="2:26" ht="38.25" customHeight="1">
      <c r="B24" s="8" t="s">
        <v>1</v>
      </c>
      <c r="C24" s="33" t="s">
        <v>10</v>
      </c>
      <c r="D24" s="34"/>
      <c r="E24" s="34"/>
      <c r="F24" s="35"/>
      <c r="G24" s="12" t="s">
        <v>8</v>
      </c>
      <c r="H24" s="14" t="s">
        <v>9</v>
      </c>
      <c r="I24" s="19"/>
      <c r="J24" s="8" t="s">
        <v>1</v>
      </c>
      <c r="K24" s="33" t="s">
        <v>10</v>
      </c>
      <c r="L24" s="34"/>
      <c r="M24" s="34"/>
      <c r="N24" s="35"/>
      <c r="O24" s="12" t="s">
        <v>8</v>
      </c>
      <c r="P24" s="14" t="s">
        <v>9</v>
      </c>
      <c r="T24" s="8" t="s">
        <v>1</v>
      </c>
      <c r="U24" s="12" t="s">
        <v>16</v>
      </c>
      <c r="V24" s="14" t="s">
        <v>9</v>
      </c>
      <c r="X24" s="8" t="s">
        <v>1</v>
      </c>
      <c r="Y24" s="12" t="s">
        <v>16</v>
      </c>
      <c r="Z24" s="14" t="s">
        <v>9</v>
      </c>
    </row>
    <row r="25" spans="2:26" ht="38.25" customHeight="1">
      <c r="B25" s="54">
        <v>21</v>
      </c>
      <c r="C25" s="36">
        <f ca="1">INT(RAND()*(999-100)+100)</f>
        <v>647</v>
      </c>
      <c r="D25" s="37" t="s">
        <v>6</v>
      </c>
      <c r="E25" s="38">
        <f ca="1">INT(RAND()*(99-10)+10)</f>
        <v>13</v>
      </c>
      <c r="F25" s="39" t="s">
        <v>7</v>
      </c>
      <c r="G25" s="40">
        <f>ROUNDDOWN(C25/E25,0)</f>
        <v>49</v>
      </c>
      <c r="H25" s="41">
        <f>C25-E25*G25</f>
        <v>10</v>
      </c>
      <c r="I25" s="13"/>
      <c r="J25" s="54">
        <v>31</v>
      </c>
      <c r="K25" s="36">
        <f ca="1">INT(RAND()*(999-100)+100)</f>
        <v>506</v>
      </c>
      <c r="L25" s="37" t="s">
        <v>6</v>
      </c>
      <c r="M25" s="38">
        <f ca="1">INT(RAND()*(99-10)+10)</f>
        <v>36</v>
      </c>
      <c r="N25" s="39" t="s">
        <v>7</v>
      </c>
      <c r="O25" s="40">
        <f>ROUNDDOWN(K25/M25,0)</f>
        <v>14</v>
      </c>
      <c r="P25" s="41">
        <f>K25-M25*O25</f>
        <v>2</v>
      </c>
      <c r="T25" s="54">
        <v>21</v>
      </c>
      <c r="U25" s="40">
        <f>ROUNDDOWN($C25/$E25,0)</f>
        <v>49</v>
      </c>
      <c r="V25" s="41">
        <f>$C25-$E25*$U25</f>
        <v>10</v>
      </c>
      <c r="X25" s="54">
        <v>31</v>
      </c>
      <c r="Y25" s="40">
        <f>ROUNDDOWN($K25/$M25,0)</f>
        <v>14</v>
      </c>
      <c r="Z25" s="41">
        <f>$K25-$M25*$Y25</f>
        <v>2</v>
      </c>
    </row>
    <row r="26" spans="2:26" ht="38.25" customHeight="1">
      <c r="B26" s="55">
        <v>22</v>
      </c>
      <c r="C26" s="42">
        <f aca="true" ca="1" t="shared" si="9" ref="C26:C34">INT(RAND()*(999-100)+100)</f>
        <v>831</v>
      </c>
      <c r="D26" s="43" t="s">
        <v>5</v>
      </c>
      <c r="E26" s="44">
        <f aca="true" ca="1" t="shared" si="10" ref="E26:E34">INT(RAND()*(99-10)+10)</f>
        <v>82</v>
      </c>
      <c r="F26" s="45" t="s">
        <v>7</v>
      </c>
      <c r="G26" s="46">
        <f aca="true" t="shared" si="11" ref="G26:G34">ROUNDDOWN(C26/E26,0)</f>
        <v>10</v>
      </c>
      <c r="H26" s="47">
        <f aca="true" t="shared" si="12" ref="H26:H34">C26-E26*G26</f>
        <v>11</v>
      </c>
      <c r="I26" s="13"/>
      <c r="J26" s="55">
        <v>32</v>
      </c>
      <c r="K26" s="42">
        <f aca="true" ca="1" t="shared" si="13" ref="K26:K34">INT(RAND()*(999-100)+100)</f>
        <v>370</v>
      </c>
      <c r="L26" s="43" t="s">
        <v>5</v>
      </c>
      <c r="M26" s="44">
        <f aca="true" ca="1" t="shared" si="14" ref="M26:M34">INT(RAND()*(99-10)+10)</f>
        <v>54</v>
      </c>
      <c r="N26" s="45" t="s">
        <v>7</v>
      </c>
      <c r="O26" s="46">
        <f aca="true" t="shared" si="15" ref="O26:O34">ROUNDDOWN(K26/M26,0)</f>
        <v>6</v>
      </c>
      <c r="P26" s="47">
        <f aca="true" t="shared" si="16" ref="P26:P34">K26-M26*O26</f>
        <v>46</v>
      </c>
      <c r="T26" s="55">
        <v>22</v>
      </c>
      <c r="U26" s="46">
        <f aca="true" t="shared" si="17" ref="U26:U34">ROUNDDOWN($C26/$E26,0)</f>
        <v>10</v>
      </c>
      <c r="V26" s="47">
        <f>$C26-$E26*$U26</f>
        <v>11</v>
      </c>
      <c r="X26" s="55">
        <v>32</v>
      </c>
      <c r="Y26" s="46">
        <f aca="true" t="shared" si="18" ref="Y26:Y34">ROUNDDOWN($K26/$M26,0)</f>
        <v>6</v>
      </c>
      <c r="Z26" s="47">
        <f>$K26-$M26*$Y26</f>
        <v>46</v>
      </c>
    </row>
    <row r="27" spans="2:26" ht="38.25" customHeight="1">
      <c r="B27" s="55">
        <v>23</v>
      </c>
      <c r="C27" s="42">
        <f ca="1" t="shared" si="9"/>
        <v>392</v>
      </c>
      <c r="D27" s="43" t="s">
        <v>5</v>
      </c>
      <c r="E27" s="44">
        <f ca="1" t="shared" si="10"/>
        <v>58</v>
      </c>
      <c r="F27" s="45" t="s">
        <v>7</v>
      </c>
      <c r="G27" s="46">
        <f t="shared" si="11"/>
        <v>6</v>
      </c>
      <c r="H27" s="47">
        <f t="shared" si="12"/>
        <v>44</v>
      </c>
      <c r="I27" s="13"/>
      <c r="J27" s="55">
        <v>33</v>
      </c>
      <c r="K27" s="42">
        <f ca="1" t="shared" si="13"/>
        <v>554</v>
      </c>
      <c r="L27" s="43" t="s">
        <v>5</v>
      </c>
      <c r="M27" s="44">
        <f ca="1" t="shared" si="14"/>
        <v>31</v>
      </c>
      <c r="N27" s="45" t="s">
        <v>7</v>
      </c>
      <c r="O27" s="46">
        <f t="shared" si="15"/>
        <v>17</v>
      </c>
      <c r="P27" s="47">
        <f t="shared" si="16"/>
        <v>27</v>
      </c>
      <c r="T27" s="55">
        <v>23</v>
      </c>
      <c r="U27" s="46">
        <f t="shared" si="17"/>
        <v>6</v>
      </c>
      <c r="V27" s="47">
        <f>$C27-$E27*$U27</f>
        <v>44</v>
      </c>
      <c r="X27" s="55">
        <v>33</v>
      </c>
      <c r="Y27" s="46">
        <f t="shared" si="18"/>
        <v>17</v>
      </c>
      <c r="Z27" s="47">
        <f>$K27-$M27*$Y27</f>
        <v>27</v>
      </c>
    </row>
    <row r="28" spans="2:26" ht="38.25" customHeight="1">
      <c r="B28" s="55">
        <v>24</v>
      </c>
      <c r="C28" s="42">
        <f ca="1" t="shared" si="9"/>
        <v>111</v>
      </c>
      <c r="D28" s="43" t="s">
        <v>5</v>
      </c>
      <c r="E28" s="44">
        <f ca="1" t="shared" si="10"/>
        <v>19</v>
      </c>
      <c r="F28" s="45" t="s">
        <v>7</v>
      </c>
      <c r="G28" s="46">
        <f t="shared" si="11"/>
        <v>5</v>
      </c>
      <c r="H28" s="47">
        <f t="shared" si="12"/>
        <v>16</v>
      </c>
      <c r="I28" s="13"/>
      <c r="J28" s="55">
        <v>34</v>
      </c>
      <c r="K28" s="42">
        <f ca="1" t="shared" si="13"/>
        <v>854</v>
      </c>
      <c r="L28" s="43" t="s">
        <v>5</v>
      </c>
      <c r="M28" s="44">
        <f ca="1" t="shared" si="14"/>
        <v>14</v>
      </c>
      <c r="N28" s="45" t="s">
        <v>7</v>
      </c>
      <c r="O28" s="46">
        <f t="shared" si="15"/>
        <v>61</v>
      </c>
      <c r="P28" s="47">
        <f t="shared" si="16"/>
        <v>0</v>
      </c>
      <c r="T28" s="55">
        <v>24</v>
      </c>
      <c r="U28" s="46">
        <f t="shared" si="17"/>
        <v>5</v>
      </c>
      <c r="V28" s="47">
        <f>$C28-$E28*$U28</f>
        <v>16</v>
      </c>
      <c r="X28" s="55">
        <v>34</v>
      </c>
      <c r="Y28" s="46">
        <f t="shared" si="18"/>
        <v>61</v>
      </c>
      <c r="Z28" s="47">
        <f>$K28-$M28*$Y28</f>
        <v>0</v>
      </c>
    </row>
    <row r="29" spans="2:26" ht="38.25" customHeight="1">
      <c r="B29" s="55">
        <v>25</v>
      </c>
      <c r="C29" s="42">
        <f ca="1" t="shared" si="9"/>
        <v>508</v>
      </c>
      <c r="D29" s="43" t="s">
        <v>5</v>
      </c>
      <c r="E29" s="44">
        <f ca="1" t="shared" si="10"/>
        <v>96</v>
      </c>
      <c r="F29" s="45" t="s">
        <v>7</v>
      </c>
      <c r="G29" s="46">
        <f t="shared" si="11"/>
        <v>5</v>
      </c>
      <c r="H29" s="47">
        <f t="shared" si="12"/>
        <v>28</v>
      </c>
      <c r="I29" s="13"/>
      <c r="J29" s="55">
        <v>35</v>
      </c>
      <c r="K29" s="42">
        <f ca="1" t="shared" si="13"/>
        <v>679</v>
      </c>
      <c r="L29" s="43" t="s">
        <v>5</v>
      </c>
      <c r="M29" s="44">
        <f ca="1" t="shared" si="14"/>
        <v>55</v>
      </c>
      <c r="N29" s="45" t="s">
        <v>7</v>
      </c>
      <c r="O29" s="46">
        <f t="shared" si="15"/>
        <v>12</v>
      </c>
      <c r="P29" s="47">
        <f t="shared" si="16"/>
        <v>19</v>
      </c>
      <c r="T29" s="55">
        <v>25</v>
      </c>
      <c r="U29" s="46">
        <f t="shared" si="17"/>
        <v>5</v>
      </c>
      <c r="V29" s="47">
        <f>$C29-$E29*$U29</f>
        <v>28</v>
      </c>
      <c r="X29" s="55">
        <v>35</v>
      </c>
      <c r="Y29" s="46">
        <f t="shared" si="18"/>
        <v>12</v>
      </c>
      <c r="Z29" s="47">
        <f>$K29-$M29*$Y29</f>
        <v>19</v>
      </c>
    </row>
    <row r="30" spans="2:26" ht="38.25" customHeight="1">
      <c r="B30" s="55">
        <v>26</v>
      </c>
      <c r="C30" s="42">
        <f ca="1" t="shared" si="9"/>
        <v>268</v>
      </c>
      <c r="D30" s="43" t="s">
        <v>5</v>
      </c>
      <c r="E30" s="44">
        <f ca="1" t="shared" si="10"/>
        <v>80</v>
      </c>
      <c r="F30" s="45" t="s">
        <v>7</v>
      </c>
      <c r="G30" s="46">
        <f t="shared" si="11"/>
        <v>3</v>
      </c>
      <c r="H30" s="47">
        <f t="shared" si="12"/>
        <v>28</v>
      </c>
      <c r="I30" s="13"/>
      <c r="J30" s="55">
        <v>36</v>
      </c>
      <c r="K30" s="42">
        <f ca="1" t="shared" si="13"/>
        <v>685</v>
      </c>
      <c r="L30" s="43" t="s">
        <v>5</v>
      </c>
      <c r="M30" s="44">
        <f ca="1" t="shared" si="14"/>
        <v>51</v>
      </c>
      <c r="N30" s="45" t="s">
        <v>7</v>
      </c>
      <c r="O30" s="46">
        <f t="shared" si="15"/>
        <v>13</v>
      </c>
      <c r="P30" s="47">
        <f t="shared" si="16"/>
        <v>22</v>
      </c>
      <c r="T30" s="55">
        <v>26</v>
      </c>
      <c r="U30" s="46">
        <f t="shared" si="17"/>
        <v>3</v>
      </c>
      <c r="V30" s="47">
        <f>$C30-$E30*$U30</f>
        <v>28</v>
      </c>
      <c r="X30" s="55">
        <v>36</v>
      </c>
      <c r="Y30" s="46">
        <f t="shared" si="18"/>
        <v>13</v>
      </c>
      <c r="Z30" s="47">
        <f>$K30-$M30*$Y30</f>
        <v>22</v>
      </c>
    </row>
    <row r="31" spans="2:26" ht="38.25" customHeight="1">
      <c r="B31" s="55">
        <v>27</v>
      </c>
      <c r="C31" s="42">
        <f ca="1" t="shared" si="9"/>
        <v>508</v>
      </c>
      <c r="D31" s="43" t="s">
        <v>5</v>
      </c>
      <c r="E31" s="44">
        <f ca="1" t="shared" si="10"/>
        <v>38</v>
      </c>
      <c r="F31" s="45" t="s">
        <v>7</v>
      </c>
      <c r="G31" s="46">
        <f t="shared" si="11"/>
        <v>13</v>
      </c>
      <c r="H31" s="47">
        <f t="shared" si="12"/>
        <v>14</v>
      </c>
      <c r="I31" s="13"/>
      <c r="J31" s="55">
        <v>37</v>
      </c>
      <c r="K31" s="42">
        <f ca="1" t="shared" si="13"/>
        <v>568</v>
      </c>
      <c r="L31" s="43" t="s">
        <v>5</v>
      </c>
      <c r="M31" s="44">
        <f ca="1" t="shared" si="14"/>
        <v>72</v>
      </c>
      <c r="N31" s="45" t="s">
        <v>7</v>
      </c>
      <c r="O31" s="46">
        <f t="shared" si="15"/>
        <v>7</v>
      </c>
      <c r="P31" s="47">
        <f t="shared" si="16"/>
        <v>64</v>
      </c>
      <c r="T31" s="55">
        <v>27</v>
      </c>
      <c r="U31" s="46">
        <f t="shared" si="17"/>
        <v>13</v>
      </c>
      <c r="V31" s="47">
        <f>$C31-$E31*$U31</f>
        <v>14</v>
      </c>
      <c r="X31" s="55">
        <v>37</v>
      </c>
      <c r="Y31" s="46">
        <f t="shared" si="18"/>
        <v>7</v>
      </c>
      <c r="Z31" s="47">
        <f>$K31-$M31*$Y31</f>
        <v>64</v>
      </c>
    </row>
    <row r="32" spans="2:26" ht="38.25" customHeight="1">
      <c r="B32" s="55">
        <v>28</v>
      </c>
      <c r="C32" s="42">
        <f ca="1" t="shared" si="9"/>
        <v>561</v>
      </c>
      <c r="D32" s="43" t="s">
        <v>5</v>
      </c>
      <c r="E32" s="44">
        <f ca="1" t="shared" si="10"/>
        <v>97</v>
      </c>
      <c r="F32" s="45" t="s">
        <v>7</v>
      </c>
      <c r="G32" s="46">
        <f t="shared" si="11"/>
        <v>5</v>
      </c>
      <c r="H32" s="47">
        <f t="shared" si="12"/>
        <v>76</v>
      </c>
      <c r="I32" s="13"/>
      <c r="J32" s="55">
        <v>38</v>
      </c>
      <c r="K32" s="42">
        <f ca="1" t="shared" si="13"/>
        <v>921</v>
      </c>
      <c r="L32" s="43" t="s">
        <v>5</v>
      </c>
      <c r="M32" s="44">
        <f ca="1" t="shared" si="14"/>
        <v>30</v>
      </c>
      <c r="N32" s="45" t="s">
        <v>7</v>
      </c>
      <c r="O32" s="46">
        <f t="shared" si="15"/>
        <v>30</v>
      </c>
      <c r="P32" s="47">
        <f t="shared" si="16"/>
        <v>21</v>
      </c>
      <c r="T32" s="55">
        <v>28</v>
      </c>
      <c r="U32" s="46">
        <f t="shared" si="17"/>
        <v>5</v>
      </c>
      <c r="V32" s="47">
        <f>$C32-$E32*$U32</f>
        <v>76</v>
      </c>
      <c r="X32" s="55">
        <v>38</v>
      </c>
      <c r="Y32" s="46">
        <f t="shared" si="18"/>
        <v>30</v>
      </c>
      <c r="Z32" s="47">
        <f>$K32-$M32*$Y32</f>
        <v>21</v>
      </c>
    </row>
    <row r="33" spans="2:26" ht="38.25" customHeight="1">
      <c r="B33" s="55">
        <v>29</v>
      </c>
      <c r="C33" s="42">
        <f ca="1" t="shared" si="9"/>
        <v>934</v>
      </c>
      <c r="D33" s="43" t="s">
        <v>5</v>
      </c>
      <c r="E33" s="44">
        <f ca="1" t="shared" si="10"/>
        <v>59</v>
      </c>
      <c r="F33" s="45" t="s">
        <v>7</v>
      </c>
      <c r="G33" s="46">
        <f t="shared" si="11"/>
        <v>15</v>
      </c>
      <c r="H33" s="47">
        <f t="shared" si="12"/>
        <v>49</v>
      </c>
      <c r="I33" s="13"/>
      <c r="J33" s="55">
        <v>39</v>
      </c>
      <c r="K33" s="42">
        <f ca="1" t="shared" si="13"/>
        <v>819</v>
      </c>
      <c r="L33" s="43" t="s">
        <v>5</v>
      </c>
      <c r="M33" s="44">
        <f ca="1" t="shared" si="14"/>
        <v>49</v>
      </c>
      <c r="N33" s="45" t="s">
        <v>7</v>
      </c>
      <c r="O33" s="46">
        <f t="shared" si="15"/>
        <v>16</v>
      </c>
      <c r="P33" s="47">
        <f t="shared" si="16"/>
        <v>35</v>
      </c>
      <c r="T33" s="55">
        <v>29</v>
      </c>
      <c r="U33" s="46">
        <f t="shared" si="17"/>
        <v>15</v>
      </c>
      <c r="V33" s="47">
        <f>$C33-$E33*$U33</f>
        <v>49</v>
      </c>
      <c r="X33" s="55">
        <v>39</v>
      </c>
      <c r="Y33" s="46">
        <f t="shared" si="18"/>
        <v>16</v>
      </c>
      <c r="Z33" s="47">
        <f>$K33-$M33*$Y33</f>
        <v>35</v>
      </c>
    </row>
    <row r="34" spans="2:26" ht="38.25" customHeight="1" thickBot="1">
      <c r="B34" s="56">
        <v>30</v>
      </c>
      <c r="C34" s="48">
        <f ca="1" t="shared" si="9"/>
        <v>992</v>
      </c>
      <c r="D34" s="49" t="s">
        <v>5</v>
      </c>
      <c r="E34" s="50">
        <f ca="1" t="shared" si="10"/>
        <v>16</v>
      </c>
      <c r="F34" s="51" t="s">
        <v>7</v>
      </c>
      <c r="G34" s="52">
        <f t="shared" si="11"/>
        <v>62</v>
      </c>
      <c r="H34" s="53">
        <f t="shared" si="12"/>
        <v>0</v>
      </c>
      <c r="I34" s="13"/>
      <c r="J34" s="56">
        <v>40</v>
      </c>
      <c r="K34" s="48">
        <f ca="1" t="shared" si="13"/>
        <v>199</v>
      </c>
      <c r="L34" s="49" t="s">
        <v>5</v>
      </c>
      <c r="M34" s="50">
        <f ca="1" t="shared" si="14"/>
        <v>29</v>
      </c>
      <c r="N34" s="51" t="s">
        <v>7</v>
      </c>
      <c r="O34" s="52">
        <f t="shared" si="15"/>
        <v>6</v>
      </c>
      <c r="P34" s="53">
        <f t="shared" si="16"/>
        <v>25</v>
      </c>
      <c r="T34" s="56">
        <v>30</v>
      </c>
      <c r="U34" s="52">
        <f t="shared" si="17"/>
        <v>62</v>
      </c>
      <c r="V34" s="53">
        <f>$C34-$E34*$U34</f>
        <v>0</v>
      </c>
      <c r="X34" s="56">
        <v>40</v>
      </c>
      <c r="Y34" s="52">
        <f t="shared" si="18"/>
        <v>6</v>
      </c>
      <c r="Z34" s="53">
        <f>$K34-$M34*$Y34</f>
        <v>25</v>
      </c>
    </row>
    <row r="35" spans="3:24" s="2" customFormat="1" ht="37.5" customHeight="1">
      <c r="C35" s="3"/>
      <c r="D35" s="3"/>
      <c r="H35" s="20" t="str">
        <f>$H$18</f>
        <v>計測時間：　　　分　　秒</v>
      </c>
      <c r="K35" s="3"/>
      <c r="L35" s="3"/>
      <c r="P35" s="20" t="str">
        <f>$H$18</f>
        <v>計測時間：　　　分　　秒</v>
      </c>
      <c r="Q35" s="7"/>
      <c r="R35" s="27"/>
      <c r="S35" s="7"/>
      <c r="T35" s="7"/>
      <c r="X35" s="7"/>
    </row>
    <row r="36" spans="2:25" s="9" customFormat="1" ht="33" customHeight="1">
      <c r="B36" s="10"/>
      <c r="G36" s="11"/>
      <c r="H36" s="30" t="str">
        <f>$H$19</f>
        <v>（目標：まずは1分、理想は40秒）</v>
      </c>
      <c r="I36" s="11"/>
      <c r="J36" s="10"/>
      <c r="O36" s="11"/>
      <c r="P36" s="30" t="str">
        <f>$H$19</f>
        <v>（目標：まずは1分、理想は40秒）</v>
      </c>
      <c r="R36" s="24"/>
      <c r="S36" s="58"/>
      <c r="T36" s="10"/>
      <c r="U36" s="11"/>
      <c r="X36" s="10"/>
      <c r="Y36" s="11"/>
    </row>
  </sheetData>
  <sheetProtection/>
  <mergeCells count="4">
    <mergeCell ref="C7:F7"/>
    <mergeCell ref="K7:N7"/>
    <mergeCell ref="C24:F24"/>
    <mergeCell ref="K24:N24"/>
  </mergeCells>
  <printOptions/>
  <pageMargins left="0.25" right="0.25" top="0.75" bottom="0.75" header="0.3" footer="0.3"/>
  <pageSetup fitToHeight="0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岐阜大学・カリキュラム開発研究センター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100マス計算（たし算）</dc:title>
  <dc:subject/>
  <dc:creator>小川浩司</dc:creator>
  <cp:keywords/>
  <dc:description/>
  <cp:lastModifiedBy>Nakazawa Katsumi</cp:lastModifiedBy>
  <cp:lastPrinted>2020-11-02T08:34:26Z</cp:lastPrinted>
  <dcterms:created xsi:type="dcterms:W3CDTF">2001-08-12T06:15:44Z</dcterms:created>
  <dcterms:modified xsi:type="dcterms:W3CDTF">2020-11-02T08:36:22Z</dcterms:modified>
  <cp:category/>
  <cp:version/>
  <cp:contentType/>
  <cp:contentStatus/>
</cp:coreProperties>
</file>